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COMPU LENTA\EJERCICIO 2024\CUENTA PUBLICA\INFORMACION FINANCIERA\DICIEMBRE 2024\DIGITALES\"/>
    </mc:Choice>
  </mc:AlternateContent>
  <bookViews>
    <workbookView xWindow="0" yWindow="0" windowWidth="10245" windowHeight="10920"/>
  </bookViews>
  <sheets>
    <sheet name="INR" sheetId="5" r:id="rId1"/>
    <sheet name="Hoja1" sheetId="7" state="hidden" r:id="rId2"/>
  </sheets>
  <definedNames>
    <definedName name="_xlnm._FilterDatabase" localSheetId="0" hidden="1">INR!$A$4:$W$49</definedName>
    <definedName name="_ftn1" localSheetId="0">INR!#REF!</definedName>
    <definedName name="_ftnref1" localSheetId="0">INR!#REF!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9" i="5" l="1"/>
  <c r="S28" i="5"/>
  <c r="T24" i="5"/>
</calcChain>
</file>

<file path=xl/sharedStrings.xml><?xml version="1.0" encoding="utf-8"?>
<sst xmlns="http://schemas.openxmlformats.org/spreadsheetml/2006/main" count="633" uniqueCount="296">
  <si>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</si>
  <si>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</si>
  <si>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</si>
  <si>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</si>
  <si>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</si>
  <si>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</si>
  <si>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</si>
  <si>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</si>
  <si>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</si>
  <si>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</si>
  <si>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</si>
  <si>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</si>
  <si>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</si>
  <si>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</si>
  <si>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</si>
  <si>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</si>
  <si>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</si>
  <si>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</si>
  <si>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</si>
  <si>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</si>
  <si>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</si>
  <si>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</si>
  <si>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</si>
  <si>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</si>
  <si>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</si>
  <si>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</si>
  <si>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</si>
  <si>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</si>
  <si>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Sujetos a Reglas de Operación</t>
  </si>
  <si>
    <t>Desarrollo Social</t>
  </si>
  <si>
    <t>FIN</t>
  </si>
  <si>
    <t>U Otros Subsidios</t>
  </si>
  <si>
    <t>Desarrollo Económico</t>
  </si>
  <si>
    <t>PROPÓSITO</t>
  </si>
  <si>
    <t>E Prestación de Servicios Públicos</t>
  </si>
  <si>
    <t>Gobierno y Finanzas</t>
  </si>
  <si>
    <t>COMPONENTE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</si>
  <si>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</si>
  <si>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</si>
  <si>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</si>
  <si>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</si>
  <si>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</si>
  <si>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</si>
  <si>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</si>
  <si>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</si>
  <si>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</si>
  <si>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</si>
  <si>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</si>
  <si>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</si>
  <si>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</si>
  <si>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</si>
  <si>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</si>
  <si>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</si>
  <si>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</si>
  <si>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</si>
  <si>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</si>
  <si>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</si>
  <si>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</si>
  <si>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</si>
  <si>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E</t>
  </si>
  <si>
    <t>E001</t>
  </si>
  <si>
    <t>E002</t>
  </si>
  <si>
    <t>E006</t>
  </si>
  <si>
    <t>E007</t>
  </si>
  <si>
    <t>Feria</t>
  </si>
  <si>
    <t>2.4.1</t>
  </si>
  <si>
    <t>Patronato de la Feria de León</t>
  </si>
  <si>
    <t>Recinto</t>
  </si>
  <si>
    <t>2.4.2</t>
  </si>
  <si>
    <t>Festival Vive León</t>
  </si>
  <si>
    <t>LuzTopía</t>
  </si>
  <si>
    <t>SI</t>
  </si>
  <si>
    <t>Fin</t>
  </si>
  <si>
    <t>Propósito</t>
  </si>
  <si>
    <t>Componente</t>
  </si>
  <si>
    <t>Actividad</t>
  </si>
  <si>
    <t>Contribuir eficazmente al incremento de derrama económica en el Municipio de León a través del fortalecimiento y consolidación de Feria Estatal de León.</t>
  </si>
  <si>
    <t>Los visitantes a la Feria Estatal de León se incrementan y mejora su nivel de satisfacción.</t>
  </si>
  <si>
    <t>Eventos y espectáculos para la Feria coordinados y realizados.</t>
  </si>
  <si>
    <t>Contratación, operación y evaluación con empresas de espectáculos para Feria.</t>
  </si>
  <si>
    <t>Servicios e Instalaciones limpias y en buen estado para el evento de la Feria administradas</t>
  </si>
  <si>
    <t>Control y coordinación de taquillas y accesos a Feria.</t>
  </si>
  <si>
    <t>Reclutamiento, selección y contratación de personal para evento Feria.</t>
  </si>
  <si>
    <t>Inducción, capacitación y atención al personal de la Feria.</t>
  </si>
  <si>
    <t>Locales gastronómicos y comerciales con variedad ofrecidos.</t>
  </si>
  <si>
    <t>Atención a expositores de Feria Estatal de León</t>
  </si>
  <si>
    <t>Aprobación y supervisión de empresas contratantes</t>
  </si>
  <si>
    <t>Seguridad y protección a visitantes a Feria ofrecido.</t>
  </si>
  <si>
    <t>Inducción y capacitación a personal de seguridad por parte de Protección Civil.</t>
  </si>
  <si>
    <t>Difusión e información de Feria hacia prospectos realizada</t>
  </si>
  <si>
    <t>Fortalecimiento, control y difusión en redes sociales y medios digitales.</t>
  </si>
  <si>
    <t>Vinculación con empresas patrocinadoras de la Feria Estatal de León.</t>
  </si>
  <si>
    <t>Contribuir a generar mayores ingresos para el Patronato de la Feria, a través de la realización de eventos y aprovechamiento de todas las áreas del recinto ferial.</t>
  </si>
  <si>
    <t>Los arrendatarios y visitantes utilizan las áreas y espacios del recinto ferial de manera continua.</t>
  </si>
  <si>
    <t>Espacios del recinto ferial para arrendamiento ofertados.</t>
  </si>
  <si>
    <t>Coordinación de mantenimiento de instalaciones del recinto.</t>
  </si>
  <si>
    <t>Atención a clientes organizadores de eventos en espacios del recinto.</t>
  </si>
  <si>
    <t>Coordinación de seguridad y protección a visitantes a espacios del recinto.</t>
  </si>
  <si>
    <t>Inducción, capacitación y atención al personal del Recinto.</t>
  </si>
  <si>
    <t>Atención a visitantes del Parque Ecológico y coordinación de limpieza y mantenimiento del mismo.</t>
  </si>
  <si>
    <t>Coordinación de organizadores de eventos para la atracción de visitantes al recinto.</t>
  </si>
  <si>
    <t>Contribuir a generar mayor número de visitantes en el Municipio de León a través de la creación y consolidación de eventos propios del Patronato.</t>
  </si>
  <si>
    <t>Los ciudadanos del Municipio de León y visitantes cuentan con eventos alternos durante las vacaciones de verano realizados por el Patronato.</t>
  </si>
  <si>
    <t>Festival Vive León organizado y promovido.</t>
  </si>
  <si>
    <t>Difusión y contratación de espacios comerciales para Festival Vive León</t>
  </si>
  <si>
    <t>Realización de espectáculos y atracciones para Festival Vive León</t>
  </si>
  <si>
    <t>Atención a requerimientos interdepartamentales para realización de Festival Vive León.</t>
  </si>
  <si>
    <t>Difusión de Festival Vive León y vinculación con empresas patrocinadoras.</t>
  </si>
  <si>
    <t>Coordinación e implementación de programa de seguridad para Festival Vive León</t>
  </si>
  <si>
    <t>Control y coordinación de taquillas y accesos a Festival Vive León.</t>
  </si>
  <si>
    <t>Reclutamiento, selección y contratación de personal para evento Festival Vive León</t>
  </si>
  <si>
    <t>Los ciudadanos del Municipio de León y visitantes cuentan con más eventos en diciembre realizados por el Patronato.</t>
  </si>
  <si>
    <t>Evento de Luztopía organizado y promovido.</t>
  </si>
  <si>
    <t>Difusión y contratación de espacios comerciales para LuzTopía</t>
  </si>
  <si>
    <t>Porcentaje de cumplimiento de derrama económica proyectada en el Municipio de León.</t>
  </si>
  <si>
    <t>Nivel de satisfacción general obtenido por los visitantes a la Feria Estatal de León.</t>
  </si>
  <si>
    <t>Nivel de satisfacción de visitantes a la Feria sobre espectáculos realizados.</t>
  </si>
  <si>
    <t>Porcentaje de empresas de espectáculos evaluadas.</t>
  </si>
  <si>
    <t>Nivel de satisfacción de visitantes a Feria Estatal de León  en cuanto a los servicios proporcionados por la Subdirección de Servicios Generales</t>
  </si>
  <si>
    <t>Porcentaje de satisfacción respecto a taquillas de visitantes a Feria</t>
  </si>
  <si>
    <t>Porcentaje de contratación de personal para Feria Estatal de León.</t>
  </si>
  <si>
    <t>Índice de rotación de personal de Feria</t>
  </si>
  <si>
    <t>Porcentaje de satisfacción de visitantes respecto a variedad de locales.</t>
  </si>
  <si>
    <t>Porcentaje de satisfacción de expositores participantes en Feria</t>
  </si>
  <si>
    <t>Porcentaje de aprovechamiento de capacidad instalada Feria</t>
  </si>
  <si>
    <t>Nivel de percepción de los visitantes sobre seguridad en Feria</t>
  </si>
  <si>
    <t>Porcentaje de brigadas de seguridad capacitadas para Feria</t>
  </si>
  <si>
    <t xml:space="preserve">Porcentaje de visitantes encuestados que asistieron a Feria por estrategias de publicidad. </t>
  </si>
  <si>
    <t>Porcentaje cumplimiento de meta de seguidores en redes sociales institucionales.</t>
  </si>
  <si>
    <t>Porcentaje de obtención de ingresos por patrocinios para evento Feria.</t>
  </si>
  <si>
    <t>Porcentaje de ingresos anuales obtenidos del Recinto.</t>
  </si>
  <si>
    <t>Porcentaje de cumplimiento de eventos en los diversos espacios del recinto.</t>
  </si>
  <si>
    <t>Porcentaje de aprovechamiento de capacidad instalada del Recinto</t>
  </si>
  <si>
    <t>Porcentaje de cumplimiento de programa anual de mantenimiento</t>
  </si>
  <si>
    <t>Nivel de satisfacción del arrendatario (organizador de evento).</t>
  </si>
  <si>
    <t>Nivel de percepción de visitantes al recinto en materia de seguridad</t>
  </si>
  <si>
    <t>Porcentaje de retención del personal del Recinto</t>
  </si>
  <si>
    <t xml:space="preserve">Nivel de cumplimiento de programación de atención a visitantes (sin costo) </t>
  </si>
  <si>
    <t>Porcentaje de realización de eventos de atracción de visitantes al Recinto.</t>
  </si>
  <si>
    <t>Porcentaje de visitantes proyectado al Municipio de León durante los meses de julio y agosto</t>
  </si>
  <si>
    <t>Porcentaje cumplimiento de visitantes al Festival Vive León</t>
  </si>
  <si>
    <t>Promedio de satisfacción general de visitantes a Festival Vive León</t>
  </si>
  <si>
    <t>Promedio de evaluación de visitantes en cuanto a variedad de locales comerciales y áreas de exposición.</t>
  </si>
  <si>
    <t>Promedio de evaluación de visitantes por espectáculos del Festival Vive León</t>
  </si>
  <si>
    <t>Promedio de calificación de visitantes a Festival Vive León  en cuanto a los servicios que proporciona la Subdirección de Servicios Generales</t>
  </si>
  <si>
    <t>Promedio  de evaluación de publicidad y promoción de Festival Vive León</t>
  </si>
  <si>
    <t>Promedio de percepción de seguridad de visitantes a la Festival Vive León</t>
  </si>
  <si>
    <t>Nivel de satisfacción de visitantes a Festival Vive León respecto a taquillas.</t>
  </si>
  <si>
    <t>Porcentaje de contratación de personal para Festival Vive León</t>
  </si>
  <si>
    <t>Porcentaje de visitantes proyectado al Municipio de León durante el mes de diciembre</t>
  </si>
  <si>
    <t>Porcentaje cumplimiento de visitantes a LuzTopía</t>
  </si>
  <si>
    <t>Promedio de satisfacción general de visitantes a LuzTopía</t>
  </si>
  <si>
    <t>(DE/DEP)*100</t>
  </si>
  <si>
    <t>[(Derrama económica obtenida en primer bimestre/derrama económica proyectada)*100</t>
  </si>
  <si>
    <t>(PEREFF/TE)*100</t>
  </si>
  <si>
    <t>(Personas encuestadas que respondieron que su experiencia en Feria fue favorable/Total de encuestados)*100</t>
  </si>
  <si>
    <t>(PERFEIE/TE)*100</t>
  </si>
  <si>
    <t>(Personas encuestadas que respondieron favorablemente evaluación integral de espectáculos/Total de encuestados)*100</t>
  </si>
  <si>
    <t>(EEFE/EEFA)*100</t>
  </si>
  <si>
    <t>(Empresas de espectáculos de Feria evaluadas /Empresas de espectáculos Feria aprobadas) * 100</t>
  </si>
  <si>
    <t>(NPCEBLI/NPE)*100</t>
  </si>
  <si>
    <t>(Número de personas que consideran excelente o buena la limpieza en instalaciones/Número de personas encuestadas)*100</t>
  </si>
  <si>
    <t>(CEAST/NPE)*100</t>
  </si>
  <si>
    <t>(Calificaciones de encuestados respecto acceso y servicio de taquillas en Feria/Número de personas encuestadas)*100</t>
  </si>
  <si>
    <t>(PO/PPA)*100</t>
  </si>
  <si>
    <t>(Plazas ocupadas Feria/plantilla de personal autorizada Feria)*100</t>
  </si>
  <si>
    <t>(NSPRAF/PEEF)*100</t>
  </si>
  <si>
    <t>(Número de separaciones personal por renuncia y abandono de Feria/promedio de empleados durante el evento Feria)*100</t>
  </si>
  <si>
    <t>(VRFFVPSO/TE)*100</t>
  </si>
  <si>
    <t>(Visitantes que respondieron de forma favorable sobre la variedad de productos y servicios ofrecidos/Total de encuestados)*100</t>
  </si>
  <si>
    <t>(ERFES/TEE)*100</t>
  </si>
  <si>
    <t>(Expositores que respondieron favorablemente encuesta de satisfacción/Total de expositores encuestados)*100</t>
  </si>
  <si>
    <t>(ECC/ED)*100</t>
  </si>
  <si>
    <t>(Espacios comerciales cobrados/Espacios disponibles)*100</t>
  </si>
  <si>
    <t>(ECFSF/NE)*100</t>
  </si>
  <si>
    <t>(Encuestados que consideran favorable la seguridad en Feria Estatal/Número de encuestados)*100</t>
  </si>
  <si>
    <t>(BSIC/TBS)*100</t>
  </si>
  <si>
    <t>(Brigadas de seguridad interna capacitadas/total de Brigadas de seguridad)*100</t>
  </si>
  <si>
    <t>(PEAFMP/TPE)*100</t>
  </si>
  <si>
    <t>(Personas encuestadas que asistieron a Feria por medios de publicidad/Total de personas encuestadas Feria)*100</t>
  </si>
  <si>
    <t>[(SRSPA/SRSLB)-1]*100</t>
  </si>
  <si>
    <t>[(Seguidores en redes sociales/seguidores en redes sociales programados]*100</t>
  </si>
  <si>
    <t>(IPAA/IPLB)*100</t>
  </si>
  <si>
    <t>(Ingresos por patrocinios en efectivo año actual/ ingresos  por patrocinios programados)*100</t>
  </si>
  <si>
    <t>[(IRAA/IRLB)-1]*100</t>
  </si>
  <si>
    <t>(Ingresos anuales de recinto obtenidos/ingresos anuales del recinto programado)*100</t>
  </si>
  <si>
    <t>[(ERERAA/ERERLB)-1]*100</t>
  </si>
  <si>
    <t>(Eventos realizados en espacios del recinto año actual/eventos programados)*100</t>
  </si>
  <si>
    <t>(MCO/MCDA)*100</t>
  </si>
  <si>
    <t>(Metros cuadrados ocupados promedio)/(Metros cuadrados disponibles para arrendamiento)*100</t>
  </si>
  <si>
    <t>(AMRAA/APMAA)*100</t>
  </si>
  <si>
    <t>(Actividades de mantenimiento realizadas año actual/actividades programadas de mantenimiento año actual)*100</t>
  </si>
  <si>
    <t>(NARFF/TE)*100</t>
  </si>
  <si>
    <t>(Número de arrendatarios que responden de forma favorable/Total de encuestados)*100</t>
  </si>
  <si>
    <t>(ERMP/TERR)*100</t>
  </si>
  <si>
    <t>(Encuestados que consideran adecuada la seguridad en eventos externos del recinto/Número de encuestados)*100</t>
  </si>
  <si>
    <t>(NEIP-NEB)/(NEIP)*100</t>
  </si>
  <si>
    <t>(Número de empleados al inicio del periodo-empleados que se han ido)(Número de empleados al inicio del periodo)*100</t>
  </si>
  <si>
    <t>(NPEAA/NPAAA)*100</t>
  </si>
  <si>
    <t>(Número de visitantes al parque recibidos/Número de visitantes al parque programados)*100</t>
  </si>
  <si>
    <t>(NEA/NEARP)*100</t>
  </si>
  <si>
    <t>(Número de eventos atraídos/número de eventos de atracción al recinto programados)*100</t>
  </si>
  <si>
    <t>(VMLJ/VP)*100</t>
  </si>
  <si>
    <t>(Visitantes al municipio de León julio y agosto año en curso/visitantes programados)*100</t>
  </si>
  <si>
    <t>(NVFVAA/NVP)*100</t>
  </si>
  <si>
    <t>[(Número de visitantes Festival Vive León año actual  / Número de visitantes programados)*100</t>
  </si>
  <si>
    <t>(SCVFV/NAE)*100</t>
  </si>
  <si>
    <t>(Sumatoria de calificaciones de Festival Vive León/ Número de aspectos evaluados)*20</t>
  </si>
  <si>
    <t>(SCZA/NZC)*100</t>
  </si>
  <si>
    <t>(Sumatoria de calificaciones de zonas de atracción/ Número de zonas a calificar)*20</t>
  </si>
  <si>
    <t>(PERFE/NE)*100</t>
  </si>
  <si>
    <t>(Encuestados responde favorablemente por espectáculos / número de encuestados)*100</t>
  </si>
  <si>
    <t>(ECALIFV/NE)*100</t>
  </si>
  <si>
    <t>(Encuestados que consideran adecuada la limpieza e instalaciones durante Festival Vive León/Número de encuestados)*100</t>
  </si>
  <si>
    <t>(ECAPPFV/NE)*100</t>
  </si>
  <si>
    <t>(Encuestados que consideran adecuada la publicidad y promoción de Festival Vive León/Número de encuestados)*100</t>
  </si>
  <si>
    <t>(ECASFV/NE)*100</t>
  </si>
  <si>
    <t>(Encuestados que consideran adecuada la seguridad en Festival Vive León/Número de encuestados)*100</t>
  </si>
  <si>
    <t>(CEAFV/NPE)*100</t>
  </si>
  <si>
    <t>(Calificaciones de encuestados respecto acceso y servicio de taquillas en Festival Vive León/Número de personas encuestadas)*100</t>
  </si>
  <si>
    <t>(POFV/PPAFV)*100</t>
  </si>
  <si>
    <t>(Plazas ocupadas Festival Vive León/plantilla de personal autorizada Festival Vive León)*100</t>
  </si>
  <si>
    <t>(Visitantes al municipio de León diciembre año en curso/visitantes programados)*100</t>
  </si>
  <si>
    <t>[(Número de asistentes a evento de LuzTopía / Número de asistentes programados)*100</t>
  </si>
  <si>
    <t>(Sumatoria de calificaciones de Luztopía/ Número de aspectos evaluados)*20</t>
  </si>
  <si>
    <t>92 por ciento</t>
  </si>
  <si>
    <t>100 por ciento</t>
  </si>
  <si>
    <t>95 por ciento</t>
  </si>
  <si>
    <t>80 por ciento</t>
  </si>
  <si>
    <t>90 por ciento</t>
  </si>
  <si>
    <t>10 por ciento</t>
  </si>
  <si>
    <t>83.5 por ciento</t>
  </si>
  <si>
    <t>99 por ciento</t>
  </si>
  <si>
    <t>100 por ciento (3 brigadas)</t>
  </si>
  <si>
    <t>100% (640 mil seguidores)</t>
  </si>
  <si>
    <t>100% (18 millones en efectivo)</t>
  </si>
  <si>
    <t>100% (15 millones)</t>
  </si>
  <si>
    <t>100% (150 eventos anuales)</t>
  </si>
  <si>
    <t>20 por ciento</t>
  </si>
  <si>
    <t>94 por ciento</t>
  </si>
  <si>
    <t>8000 personas</t>
  </si>
  <si>
    <t>100% (17 eventos)</t>
  </si>
  <si>
    <t>100 por ciento (950 mil visitantes</t>
  </si>
  <si>
    <t>100% (1 millón de visitantes)</t>
  </si>
  <si>
    <t>76 por ciento</t>
  </si>
  <si>
    <t>96 por ciento</t>
  </si>
  <si>
    <t xml:space="preserve">85 por ciento </t>
  </si>
  <si>
    <t xml:space="preserve">96 por ciento </t>
  </si>
  <si>
    <t xml:space="preserve">100 por ciento  (400 mil visitantes ) </t>
  </si>
  <si>
    <t>100% (230 mil visitantes )</t>
  </si>
  <si>
    <t>Pesos</t>
  </si>
  <si>
    <t>Visitantes encuestados</t>
  </si>
  <si>
    <t>Empresas</t>
  </si>
  <si>
    <t>Plazas laborales</t>
  </si>
  <si>
    <t>Separaciones / Empleados</t>
  </si>
  <si>
    <t>Expositores encuestados</t>
  </si>
  <si>
    <t>Espacios comerciales</t>
  </si>
  <si>
    <t>Brigadas</t>
  </si>
  <si>
    <t>Personas encuestadas que asistieron por publicidad/ Total de personas encuestadas</t>
  </si>
  <si>
    <t>Seguidores</t>
  </si>
  <si>
    <t>Ingresos</t>
  </si>
  <si>
    <t>Eventos</t>
  </si>
  <si>
    <t>Metros cuadrados</t>
  </si>
  <si>
    <t>Actividades de mantenimiento</t>
  </si>
  <si>
    <t>Arrendatarios</t>
  </si>
  <si>
    <t>Encuestados</t>
  </si>
  <si>
    <t>Empleados / Empleados</t>
  </si>
  <si>
    <t>Visitantes</t>
  </si>
  <si>
    <t>Turistas</t>
  </si>
  <si>
    <t>100% (17.1 millones de pesos)</t>
  </si>
  <si>
    <t>100% (88%)</t>
  </si>
  <si>
    <t>100% (95%)</t>
  </si>
  <si>
    <t>100% (12%)</t>
  </si>
  <si>
    <t>100% (90%)</t>
  </si>
  <si>
    <t>100% (98%)</t>
  </si>
  <si>
    <t>100% (84%)</t>
  </si>
  <si>
    <t>100% (668,600)</t>
  </si>
  <si>
    <t>100% (93%)</t>
  </si>
  <si>
    <t>100% (35 millones)</t>
  </si>
  <si>
    <t>100% (90% )</t>
  </si>
  <si>
    <t>100%(89%)</t>
  </si>
  <si>
    <t>100% (3)</t>
  </si>
  <si>
    <t>100% (23,109,032.00)</t>
  </si>
  <si>
    <t>141,348 (100%)</t>
  </si>
  <si>
    <t>565,393 (100%)</t>
  </si>
  <si>
    <t>100% (75%)</t>
  </si>
  <si>
    <t>100% (62%)</t>
  </si>
  <si>
    <t>100% (79%)</t>
  </si>
  <si>
    <t>100% (99%)</t>
  </si>
  <si>
    <t>100% (24.9 Millones)</t>
  </si>
  <si>
    <t>100% (175 eventos)</t>
  </si>
  <si>
    <t>100% (5% del total de mts2)</t>
  </si>
  <si>
    <t>100% (97%)</t>
  </si>
  <si>
    <t>100% (11%)</t>
  </si>
  <si>
    <t>52 eventos</t>
  </si>
  <si>
    <t>Patronato de la Feria Estatal de León y Parque Ecológico
Indicadores de Resultados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</si>
</sst>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9"/>
      <color theme="1"/>
      <name val="Cambria"/>
      <family val="1"/>
    </font>
    <font>
      <sz val="9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5" borderId="0" xfId="16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4" borderId="0" xfId="16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4" borderId="2" xfId="16" applyNumberFormat="1" applyFont="1" applyFill="1" applyBorder="1" applyAlignment="1">
      <alignment horizontal="center" vertical="center" wrapText="1"/>
    </xf>
    <xf numFmtId="0" fontId="3" fillId="4" borderId="2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16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Continuous" vertical="center" wrapText="1"/>
    </xf>
    <xf numFmtId="0" fontId="5" fillId="6" borderId="5" xfId="8" applyFont="1" applyFill="1" applyBorder="1" applyAlignment="1" applyProtection="1">
      <alignment horizontal="centerContinuous" vertical="center" wrapText="1"/>
      <protection locked="0"/>
    </xf>
    <xf numFmtId="0" fontId="5" fillId="6" borderId="6" xfId="8" applyFont="1" applyFill="1" applyBorder="1" applyAlignment="1" applyProtection="1">
      <alignment horizontal="centerContinuous" vertical="center" wrapText="1"/>
      <protection locked="0"/>
    </xf>
    <xf numFmtId="0" fontId="5" fillId="6" borderId="3" xfId="8" applyFont="1" applyFill="1" applyBorder="1" applyAlignment="1" applyProtection="1">
      <alignment horizontal="centerContinuous" vertical="center" wrapText="1"/>
      <protection locked="0"/>
    </xf>
    <xf numFmtId="0" fontId="3" fillId="7" borderId="0" xfId="16" applyFont="1" applyFill="1" applyAlignment="1">
      <alignment horizontal="centerContinuous" vertical="center" wrapText="1"/>
    </xf>
    <xf numFmtId="0" fontId="3" fillId="7" borderId="3" xfId="16" applyFont="1" applyFill="1" applyBorder="1" applyAlignment="1">
      <alignment horizontal="center" vertical="center" wrapText="1"/>
    </xf>
    <xf numFmtId="0" fontId="3" fillId="7" borderId="2" xfId="16" applyFont="1" applyFill="1" applyBorder="1" applyAlignment="1">
      <alignment horizontal="center" vertical="center" wrapText="1"/>
    </xf>
    <xf numFmtId="0" fontId="3" fillId="7" borderId="0" xfId="16" applyFont="1" applyFill="1" applyAlignment="1">
      <alignment horizontal="center" vertical="center" wrapText="1"/>
    </xf>
    <xf numFmtId="0" fontId="3" fillId="4" borderId="4" xfId="8" applyFont="1" applyFill="1" applyBorder="1" applyAlignment="1" applyProtection="1">
      <alignment horizontal="centerContinuous" vertical="center" wrapText="1"/>
      <protection locked="0"/>
    </xf>
    <xf numFmtId="43" fontId="10" fillId="0" borderId="2" xfId="17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3" fontId="9" fillId="0" borderId="2" xfId="17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  <protection locked="0"/>
    </xf>
    <xf numFmtId="43" fontId="0" fillId="0" borderId="2" xfId="17" applyFont="1" applyFill="1" applyBorder="1" applyAlignment="1" applyProtection="1">
      <alignment horizontal="center" vertical="center" wrapText="1"/>
      <protection locked="0"/>
    </xf>
    <xf numFmtId="9" fontId="0" fillId="0" borderId="2" xfId="0" applyNumberFormat="1" applyFill="1" applyBorder="1" applyAlignment="1" applyProtection="1">
      <alignment horizontal="center" vertical="center" wrapText="1"/>
      <protection locked="0"/>
    </xf>
    <xf numFmtId="9" fontId="0" fillId="0" borderId="2" xfId="18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43" fontId="5" fillId="6" borderId="6" xfId="17" applyFont="1" applyFill="1" applyBorder="1" applyAlignment="1" applyProtection="1">
      <alignment horizontal="centerContinuous" vertical="center" wrapText="1"/>
      <protection locked="0"/>
    </xf>
    <xf numFmtId="43" fontId="3" fillId="4" borderId="4" xfId="17" applyFont="1" applyFill="1" applyBorder="1" applyAlignment="1" applyProtection="1">
      <alignment horizontal="centerContinuous" vertical="center" wrapText="1"/>
      <protection locked="0"/>
    </xf>
    <xf numFmtId="43" fontId="3" fillId="4" borderId="2" xfId="17" applyFont="1" applyFill="1" applyBorder="1" applyAlignment="1">
      <alignment horizontal="center" vertical="center" wrapText="1"/>
    </xf>
    <xf numFmtId="43" fontId="0" fillId="0" borderId="0" xfId="17" applyFont="1" applyFill="1" applyAlignment="1" applyProtection="1">
      <alignment horizontal="center" vertical="center"/>
      <protection locked="0"/>
    </xf>
    <xf numFmtId="43" fontId="0" fillId="0" borderId="0" xfId="17" applyFont="1" applyFill="1" applyProtection="1">
      <protection locked="0"/>
    </xf>
    <xf numFmtId="43" fontId="0" fillId="0" borderId="0" xfId="17" applyFont="1" applyProtection="1">
      <protection locked="0"/>
    </xf>
    <xf numFmtId="43" fontId="0" fillId="0" borderId="0" xfId="17" applyNumberFormat="1" applyFont="1"/>
    <xf numFmtId="43" fontId="0" fillId="0" borderId="0" xfId="17" applyNumberFormat="1" applyFont="1" applyFill="1" applyAlignment="1">
      <alignment horizontal="center" vertical="center"/>
    </xf>
    <xf numFmtId="43" fontId="0" fillId="0" borderId="0" xfId="17" applyNumberFormat="1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19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X49"/>
  <sheetViews>
    <sheetView tabSelected="1" workbookViewId="0">
      <selection activeCell="L8" sqref="L8"/>
    </sheetView>
  </sheetViews>
  <sheetFormatPr baseColWidth="10" defaultColWidth="12" defaultRowHeight="11.25" x14ac:dyDescent="0.2"/>
  <cols>
    <col min="1" max="1" width="20.33203125" bestFit="1" customWidth="1"/>
    <col min="2" max="2" width="9.5" style="1" bestFit="1" customWidth="1"/>
    <col min="3" max="3" width="16.6640625" style="1" customWidth="1"/>
    <col min="4" max="4" width="22.83203125" style="1" customWidth="1"/>
    <col min="5" max="5" width="17.33203125" style="1" customWidth="1"/>
    <col min="6" max="8" width="17" style="1" customWidth="1"/>
    <col min="9" max="9" width="17" style="47" customWidth="1"/>
    <col min="10" max="12" width="17" style="1" customWidth="1"/>
    <col min="13" max="13" width="48" style="1" customWidth="1"/>
    <col min="14" max="14" width="44" style="1" customWidth="1"/>
    <col min="15" max="15" width="27" style="1" customWidth="1"/>
    <col min="16" max="17" width="42.6640625" style="1" customWidth="1"/>
    <col min="18" max="18" width="12" style="1" customWidth="1"/>
    <col min="19" max="19" width="15.5" style="1" customWidth="1"/>
    <col min="20" max="20" width="18.83203125" style="1" customWidth="1"/>
    <col min="21" max="22" width="14.83203125" style="1" bestFit="1" customWidth="1"/>
    <col min="23" max="23" width="14.5" customWidth="1"/>
    <col min="24" max="24" width="12" style="48"/>
  </cols>
  <sheetData>
    <row r="1" spans="1:24" ht="60" customHeight="1" x14ac:dyDescent="0.2">
      <c r="A1" s="18" t="s">
        <v>295</v>
      </c>
      <c r="B1" s="19"/>
      <c r="C1" s="19"/>
      <c r="D1" s="19"/>
      <c r="E1" s="19"/>
      <c r="F1" s="19"/>
      <c r="G1" s="19"/>
      <c r="H1" s="19"/>
      <c r="I1" s="42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0"/>
    </row>
    <row r="2" spans="1:24" ht="28.5" customHeight="1" x14ac:dyDescent="0.2">
      <c r="A2" s="51" t="s">
        <v>0</v>
      </c>
      <c r="B2" s="52"/>
      <c r="C2" s="52"/>
      <c r="D2" s="52"/>
      <c r="E2" s="53"/>
      <c r="F2" s="25" t="s">
        <v>1</v>
      </c>
      <c r="G2" s="25"/>
      <c r="H2" s="25"/>
      <c r="I2" s="43"/>
      <c r="J2" s="25"/>
      <c r="K2" s="17" t="s">
        <v>2</v>
      </c>
      <c r="L2" s="17"/>
      <c r="M2" s="17"/>
      <c r="N2" s="54" t="s">
        <v>3</v>
      </c>
      <c r="O2" s="55"/>
      <c r="P2" s="55"/>
      <c r="Q2" s="55"/>
      <c r="R2" s="55"/>
      <c r="S2" s="55"/>
      <c r="T2" s="56"/>
      <c r="U2" s="21" t="s">
        <v>4</v>
      </c>
      <c r="V2" s="21"/>
      <c r="W2" s="21"/>
    </row>
    <row r="3" spans="1:24" ht="71.25" customHeight="1" x14ac:dyDescent="0.2">
      <c r="A3" s="12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3" t="s">
        <v>10</v>
      </c>
      <c r="G3" s="13" t="s">
        <v>11</v>
      </c>
      <c r="H3" s="13" t="s">
        <v>12</v>
      </c>
      <c r="I3" s="44" t="s">
        <v>13</v>
      </c>
      <c r="J3" s="14" t="s">
        <v>14</v>
      </c>
      <c r="K3" s="15" t="s">
        <v>15</v>
      </c>
      <c r="L3" s="15" t="s">
        <v>16</v>
      </c>
      <c r="M3" s="15" t="s">
        <v>17</v>
      </c>
      <c r="N3" s="16" t="s">
        <v>18</v>
      </c>
      <c r="O3" s="16" t="s">
        <v>19</v>
      </c>
      <c r="P3" s="16" t="s">
        <v>20</v>
      </c>
      <c r="Q3" s="16" t="s">
        <v>21</v>
      </c>
      <c r="R3" s="16" t="s">
        <v>22</v>
      </c>
      <c r="S3" s="16" t="s">
        <v>23</v>
      </c>
      <c r="T3" s="16" t="s">
        <v>24</v>
      </c>
      <c r="U3" s="22" t="s">
        <v>25</v>
      </c>
      <c r="V3" s="23" t="s">
        <v>26</v>
      </c>
      <c r="W3" s="23" t="s">
        <v>27</v>
      </c>
    </row>
    <row r="4" spans="1:24" ht="15" customHeight="1" x14ac:dyDescent="0.2">
      <c r="A4" s="6">
        <v>1</v>
      </c>
      <c r="B4" s="7">
        <v>2</v>
      </c>
      <c r="C4" s="6">
        <v>3</v>
      </c>
      <c r="D4" s="10">
        <v>4</v>
      </c>
      <c r="E4" s="6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8">
        <v>11</v>
      </c>
      <c r="L4" s="8">
        <v>12</v>
      </c>
      <c r="M4" s="8">
        <v>13</v>
      </c>
      <c r="N4" s="9">
        <v>14</v>
      </c>
      <c r="O4" s="9">
        <v>15</v>
      </c>
      <c r="P4" s="9">
        <v>16</v>
      </c>
      <c r="Q4" s="9">
        <v>17</v>
      </c>
      <c r="R4" s="9">
        <v>18</v>
      </c>
      <c r="S4" s="9">
        <v>19</v>
      </c>
      <c r="T4" s="9">
        <v>20</v>
      </c>
      <c r="U4" s="24">
        <v>21</v>
      </c>
      <c r="V4" s="24">
        <v>22</v>
      </c>
      <c r="W4" s="24">
        <v>23</v>
      </c>
    </row>
    <row r="5" spans="1:24" s="31" customFormat="1" ht="33.75" x14ac:dyDescent="0.2">
      <c r="A5" s="32" t="s">
        <v>59</v>
      </c>
      <c r="B5" s="32" t="s">
        <v>60</v>
      </c>
      <c r="C5" s="32" t="s">
        <v>64</v>
      </c>
      <c r="D5" s="32" t="s">
        <v>65</v>
      </c>
      <c r="E5" s="33" t="s">
        <v>66</v>
      </c>
      <c r="F5" s="34">
        <v>124466263.28</v>
      </c>
      <c r="G5" s="34">
        <v>549380948.70999992</v>
      </c>
      <c r="H5" s="34">
        <v>325955544.26999998</v>
      </c>
      <c r="I5" s="34">
        <v>325955544.26999998</v>
      </c>
      <c r="J5" s="34">
        <v>325955544.26999998</v>
      </c>
      <c r="K5" s="32" t="s">
        <v>71</v>
      </c>
      <c r="L5" s="32" t="s">
        <v>72</v>
      </c>
      <c r="M5" s="32" t="s">
        <v>76</v>
      </c>
      <c r="N5" s="32" t="s">
        <v>114</v>
      </c>
      <c r="O5" s="32" t="s">
        <v>72</v>
      </c>
      <c r="P5" s="33" t="s">
        <v>152</v>
      </c>
      <c r="Q5" s="33" t="s">
        <v>153</v>
      </c>
      <c r="R5" s="33" t="s">
        <v>269</v>
      </c>
      <c r="S5" s="33" t="s">
        <v>278</v>
      </c>
      <c r="T5" s="36">
        <v>1</v>
      </c>
      <c r="U5" s="26">
        <v>35000000</v>
      </c>
      <c r="V5" s="26">
        <v>35000000</v>
      </c>
      <c r="W5" s="32" t="s">
        <v>250</v>
      </c>
      <c r="X5" s="49"/>
    </row>
    <row r="6" spans="1:24" s="31" customFormat="1" ht="33.75" x14ac:dyDescent="0.2">
      <c r="A6" s="32" t="s">
        <v>59</v>
      </c>
      <c r="B6" s="32" t="s">
        <v>60</v>
      </c>
      <c r="C6" s="32" t="s">
        <v>64</v>
      </c>
      <c r="D6" s="32" t="s">
        <v>65</v>
      </c>
      <c r="E6" s="33" t="s">
        <v>66</v>
      </c>
      <c r="F6" s="34">
        <v>124466263.28</v>
      </c>
      <c r="G6" s="34">
        <v>549380948.70999992</v>
      </c>
      <c r="H6" s="34">
        <v>325955544.26999998</v>
      </c>
      <c r="I6" s="34">
        <v>325955544.26999998</v>
      </c>
      <c r="J6" s="34">
        <v>325955544.26999998</v>
      </c>
      <c r="K6" s="32" t="s">
        <v>71</v>
      </c>
      <c r="L6" s="32" t="s">
        <v>73</v>
      </c>
      <c r="M6" s="32" t="s">
        <v>77</v>
      </c>
      <c r="N6" s="32" t="s">
        <v>115</v>
      </c>
      <c r="O6" s="32" t="s">
        <v>73</v>
      </c>
      <c r="P6" s="33" t="s">
        <v>154</v>
      </c>
      <c r="Q6" s="33" t="s">
        <v>155</v>
      </c>
      <c r="R6" s="33" t="s">
        <v>225</v>
      </c>
      <c r="S6" s="35">
        <v>0.93</v>
      </c>
      <c r="T6" s="36" t="s">
        <v>277</v>
      </c>
      <c r="U6" s="27">
        <v>967</v>
      </c>
      <c r="V6" s="27">
        <v>1040</v>
      </c>
      <c r="W6" s="32" t="s">
        <v>251</v>
      </c>
      <c r="X6" s="49"/>
    </row>
    <row r="7" spans="1:24" s="31" customFormat="1" ht="33.75" x14ac:dyDescent="0.2">
      <c r="A7" s="32" t="s">
        <v>59</v>
      </c>
      <c r="B7" s="32" t="s">
        <v>60</v>
      </c>
      <c r="C7" s="32" t="s">
        <v>64</v>
      </c>
      <c r="D7" s="32" t="s">
        <v>65</v>
      </c>
      <c r="E7" s="33" t="s">
        <v>66</v>
      </c>
      <c r="F7" s="34">
        <v>69972556</v>
      </c>
      <c r="G7" s="34">
        <v>488224080.5399999</v>
      </c>
      <c r="H7" s="34">
        <v>269904442.88</v>
      </c>
      <c r="I7" s="34">
        <v>269904442.88</v>
      </c>
      <c r="J7" s="34">
        <v>269904442.88</v>
      </c>
      <c r="K7" s="32" t="s">
        <v>71</v>
      </c>
      <c r="L7" s="32" t="s">
        <v>74</v>
      </c>
      <c r="M7" s="32" t="s">
        <v>78</v>
      </c>
      <c r="N7" s="32" t="s">
        <v>116</v>
      </c>
      <c r="O7" s="32" t="s">
        <v>74</v>
      </c>
      <c r="P7" s="33" t="s">
        <v>156</v>
      </c>
      <c r="Q7" s="33" t="s">
        <v>157</v>
      </c>
      <c r="R7" s="33" t="s">
        <v>225</v>
      </c>
      <c r="S7" s="35">
        <v>0.9</v>
      </c>
      <c r="T7" s="36" t="s">
        <v>273</v>
      </c>
      <c r="U7" s="28">
        <v>936</v>
      </c>
      <c r="V7" s="28">
        <v>1040</v>
      </c>
      <c r="W7" s="32" t="s">
        <v>251</v>
      </c>
      <c r="X7" s="49"/>
    </row>
    <row r="8" spans="1:24" s="31" customFormat="1" ht="33.75" x14ac:dyDescent="0.2">
      <c r="A8" s="32" t="s">
        <v>59</v>
      </c>
      <c r="B8" s="32" t="s">
        <v>60</v>
      </c>
      <c r="C8" s="32" t="s">
        <v>64</v>
      </c>
      <c r="D8" s="32" t="s">
        <v>65</v>
      </c>
      <c r="E8" s="33" t="s">
        <v>66</v>
      </c>
      <c r="F8" s="34">
        <v>69972556</v>
      </c>
      <c r="G8" s="34">
        <v>488224080.5399999</v>
      </c>
      <c r="H8" s="34">
        <v>269904442.88</v>
      </c>
      <c r="I8" s="34">
        <v>269904442.88</v>
      </c>
      <c r="J8" s="34">
        <v>269904442.88</v>
      </c>
      <c r="K8" s="32" t="s">
        <v>71</v>
      </c>
      <c r="L8" s="32" t="s">
        <v>75</v>
      </c>
      <c r="M8" s="32" t="s">
        <v>79</v>
      </c>
      <c r="N8" s="32" t="s">
        <v>117</v>
      </c>
      <c r="O8" s="32" t="s">
        <v>75</v>
      </c>
      <c r="P8" s="33" t="s">
        <v>158</v>
      </c>
      <c r="Q8" s="33" t="s">
        <v>159</v>
      </c>
      <c r="R8" s="33" t="s">
        <v>226</v>
      </c>
      <c r="S8" s="36"/>
      <c r="T8" s="36">
        <v>1</v>
      </c>
      <c r="U8" s="29">
        <v>25</v>
      </c>
      <c r="V8" s="29">
        <v>25</v>
      </c>
      <c r="W8" s="32" t="s">
        <v>252</v>
      </c>
      <c r="X8" s="49"/>
    </row>
    <row r="9" spans="1:24" s="31" customFormat="1" ht="33.75" x14ac:dyDescent="0.2">
      <c r="A9" s="32" t="s">
        <v>59</v>
      </c>
      <c r="B9" s="32" t="s">
        <v>60</v>
      </c>
      <c r="C9" s="32" t="s">
        <v>64</v>
      </c>
      <c r="D9" s="32" t="s">
        <v>65</v>
      </c>
      <c r="E9" s="33" t="s">
        <v>66</v>
      </c>
      <c r="F9" s="34">
        <v>44511542.280000001</v>
      </c>
      <c r="G9" s="34">
        <v>44521291.020000011</v>
      </c>
      <c r="H9" s="34">
        <v>43872876.299999997</v>
      </c>
      <c r="I9" s="34">
        <v>43872876.299999997</v>
      </c>
      <c r="J9" s="34">
        <v>43872876.299999997</v>
      </c>
      <c r="K9" s="32" t="s">
        <v>71</v>
      </c>
      <c r="L9" s="32" t="s">
        <v>74</v>
      </c>
      <c r="M9" s="32" t="s">
        <v>80</v>
      </c>
      <c r="N9" s="32" t="s">
        <v>118</v>
      </c>
      <c r="O9" s="32" t="s">
        <v>74</v>
      </c>
      <c r="P9" s="33" t="s">
        <v>160</v>
      </c>
      <c r="Q9" s="33" t="s">
        <v>161</v>
      </c>
      <c r="R9" s="33" t="s">
        <v>227</v>
      </c>
      <c r="S9" s="35">
        <v>0.88</v>
      </c>
      <c r="T9" s="36" t="s">
        <v>270</v>
      </c>
      <c r="U9" s="26">
        <v>915</v>
      </c>
      <c r="V9" s="26">
        <v>1040</v>
      </c>
      <c r="W9" s="32" t="s">
        <v>251</v>
      </c>
      <c r="X9" s="49"/>
    </row>
    <row r="10" spans="1:24" s="31" customFormat="1" ht="33.75" x14ac:dyDescent="0.2">
      <c r="A10" s="32" t="s">
        <v>59</v>
      </c>
      <c r="B10" s="32" t="s">
        <v>60</v>
      </c>
      <c r="C10" s="32" t="s">
        <v>64</v>
      </c>
      <c r="D10" s="32" t="s">
        <v>65</v>
      </c>
      <c r="E10" s="33" t="s">
        <v>66</v>
      </c>
      <c r="F10" s="34">
        <v>585850</v>
      </c>
      <c r="G10" s="34">
        <v>934362.28</v>
      </c>
      <c r="H10" s="34">
        <v>852072.01000000013</v>
      </c>
      <c r="I10" s="34">
        <v>852072.01000000013</v>
      </c>
      <c r="J10" s="34">
        <v>852072.01000000013</v>
      </c>
      <c r="K10" s="32" t="s">
        <v>71</v>
      </c>
      <c r="L10" s="32" t="s">
        <v>75</v>
      </c>
      <c r="M10" s="32" t="s">
        <v>81</v>
      </c>
      <c r="N10" s="32" t="s">
        <v>119</v>
      </c>
      <c r="O10" s="32" t="s">
        <v>75</v>
      </c>
      <c r="P10" s="33" t="s">
        <v>162</v>
      </c>
      <c r="Q10" s="33" t="s">
        <v>163</v>
      </c>
      <c r="R10" s="33" t="s">
        <v>228</v>
      </c>
      <c r="S10" s="35">
        <v>0.95</v>
      </c>
      <c r="T10" s="33" t="s">
        <v>271</v>
      </c>
      <c r="U10" s="27">
        <v>985</v>
      </c>
      <c r="V10" s="27">
        <v>1040</v>
      </c>
      <c r="W10" s="32" t="s">
        <v>251</v>
      </c>
      <c r="X10" s="49"/>
    </row>
    <row r="11" spans="1:24" s="31" customFormat="1" ht="22.5" x14ac:dyDescent="0.2">
      <c r="A11" s="32" t="s">
        <v>59</v>
      </c>
      <c r="B11" s="32" t="s">
        <v>60</v>
      </c>
      <c r="C11" s="32" t="s">
        <v>64</v>
      </c>
      <c r="D11" s="32" t="s">
        <v>65</v>
      </c>
      <c r="E11" s="33" t="s">
        <v>66</v>
      </c>
      <c r="F11" s="34">
        <v>21962846.140000001</v>
      </c>
      <c r="G11" s="34">
        <v>21793464.370000005</v>
      </c>
      <c r="H11" s="34">
        <v>21510402.145</v>
      </c>
      <c r="I11" s="34">
        <v>21510402.145</v>
      </c>
      <c r="J11" s="34">
        <v>21510402.145</v>
      </c>
      <c r="K11" s="32" t="s">
        <v>71</v>
      </c>
      <c r="L11" s="32" t="s">
        <v>75</v>
      </c>
      <c r="M11" s="32" t="s">
        <v>82</v>
      </c>
      <c r="N11" s="32" t="s">
        <v>120</v>
      </c>
      <c r="O11" s="32" t="s">
        <v>75</v>
      </c>
      <c r="P11" s="33" t="s">
        <v>164</v>
      </c>
      <c r="Q11" s="33" t="s">
        <v>165</v>
      </c>
      <c r="R11" s="33" t="s">
        <v>229</v>
      </c>
      <c r="S11" s="36">
        <v>1</v>
      </c>
      <c r="T11" s="36">
        <v>1</v>
      </c>
      <c r="U11" s="33">
        <v>712</v>
      </c>
      <c r="V11" s="33">
        <v>712</v>
      </c>
      <c r="W11" s="32" t="s">
        <v>253</v>
      </c>
      <c r="X11" s="49"/>
    </row>
    <row r="12" spans="1:24" s="31" customFormat="1" ht="33.75" x14ac:dyDescent="0.2">
      <c r="A12" s="32" t="s">
        <v>59</v>
      </c>
      <c r="B12" s="32" t="s">
        <v>60</v>
      </c>
      <c r="C12" s="32" t="s">
        <v>64</v>
      </c>
      <c r="D12" s="32" t="s">
        <v>65</v>
      </c>
      <c r="E12" s="33" t="s">
        <v>66</v>
      </c>
      <c r="F12" s="34">
        <v>21962846.140000001</v>
      </c>
      <c r="G12" s="34">
        <v>21793464.370000005</v>
      </c>
      <c r="H12" s="34">
        <v>21510402.145</v>
      </c>
      <c r="I12" s="34">
        <v>21510402.145</v>
      </c>
      <c r="J12" s="34">
        <v>21510402.145</v>
      </c>
      <c r="K12" s="32" t="s">
        <v>71</v>
      </c>
      <c r="L12" s="32" t="s">
        <v>75</v>
      </c>
      <c r="M12" s="32" t="s">
        <v>83</v>
      </c>
      <c r="N12" s="32" t="s">
        <v>121</v>
      </c>
      <c r="O12" s="32" t="s">
        <v>75</v>
      </c>
      <c r="P12" s="33" t="s">
        <v>166</v>
      </c>
      <c r="Q12" s="33" t="s">
        <v>167</v>
      </c>
      <c r="R12" s="33" t="s">
        <v>230</v>
      </c>
      <c r="S12" s="35">
        <v>0.12</v>
      </c>
      <c r="T12" s="36" t="s">
        <v>272</v>
      </c>
      <c r="U12" s="33">
        <v>84</v>
      </c>
      <c r="V12" s="33">
        <v>712</v>
      </c>
      <c r="W12" s="32" t="s">
        <v>254</v>
      </c>
      <c r="X12" s="49"/>
    </row>
    <row r="13" spans="1:24" s="31" customFormat="1" ht="33.75" x14ac:dyDescent="0.2">
      <c r="A13" s="32" t="s">
        <v>59</v>
      </c>
      <c r="B13" s="32" t="s">
        <v>60</v>
      </c>
      <c r="C13" s="32" t="s">
        <v>64</v>
      </c>
      <c r="D13" s="32" t="s">
        <v>65</v>
      </c>
      <c r="E13" s="33" t="s">
        <v>66</v>
      </c>
      <c r="F13" s="34">
        <v>678500</v>
      </c>
      <c r="G13" s="34">
        <v>1206459.3999999999</v>
      </c>
      <c r="H13" s="34">
        <v>977831.03</v>
      </c>
      <c r="I13" s="34">
        <v>977831.03</v>
      </c>
      <c r="J13" s="34">
        <v>977831.03</v>
      </c>
      <c r="K13" s="32" t="s">
        <v>71</v>
      </c>
      <c r="L13" s="32" t="s">
        <v>74</v>
      </c>
      <c r="M13" s="32" t="s">
        <v>84</v>
      </c>
      <c r="N13" s="32" t="s">
        <v>122</v>
      </c>
      <c r="O13" s="32" t="s">
        <v>74</v>
      </c>
      <c r="P13" s="33" t="s">
        <v>168</v>
      </c>
      <c r="Q13" s="33" t="s">
        <v>169</v>
      </c>
      <c r="R13" s="33" t="s">
        <v>229</v>
      </c>
      <c r="S13" s="36"/>
      <c r="T13" s="33" t="s">
        <v>279</v>
      </c>
      <c r="U13" s="26">
        <v>935</v>
      </c>
      <c r="V13" s="26">
        <v>1040</v>
      </c>
      <c r="W13" s="32" t="s">
        <v>251</v>
      </c>
      <c r="X13" s="49"/>
    </row>
    <row r="14" spans="1:24" s="31" customFormat="1" ht="25.5" x14ac:dyDescent="0.2">
      <c r="A14" s="32" t="s">
        <v>59</v>
      </c>
      <c r="B14" s="32" t="s">
        <v>60</v>
      </c>
      <c r="C14" s="32" t="s">
        <v>64</v>
      </c>
      <c r="D14" s="32" t="s">
        <v>65</v>
      </c>
      <c r="E14" s="33" t="s">
        <v>66</v>
      </c>
      <c r="F14" s="34">
        <v>339250</v>
      </c>
      <c r="G14" s="34">
        <v>603229.69999999995</v>
      </c>
      <c r="H14" s="34">
        <v>488915.51500000001</v>
      </c>
      <c r="I14" s="34">
        <v>488915.51500000001</v>
      </c>
      <c r="J14" s="34">
        <v>488915.51500000001</v>
      </c>
      <c r="K14" s="32" t="s">
        <v>71</v>
      </c>
      <c r="L14" s="32" t="s">
        <v>75</v>
      </c>
      <c r="M14" s="32" t="s">
        <v>85</v>
      </c>
      <c r="N14" s="32" t="s">
        <v>123</v>
      </c>
      <c r="O14" s="32" t="s">
        <v>75</v>
      </c>
      <c r="P14" s="37" t="s">
        <v>170</v>
      </c>
      <c r="Q14" s="37" t="s">
        <v>171</v>
      </c>
      <c r="R14" s="33" t="s">
        <v>231</v>
      </c>
      <c r="S14" s="35">
        <v>0.89</v>
      </c>
      <c r="T14" s="36" t="s">
        <v>280</v>
      </c>
      <c r="U14" s="33">
        <v>223</v>
      </c>
      <c r="V14" s="33">
        <v>250</v>
      </c>
      <c r="W14" s="32" t="s">
        <v>255</v>
      </c>
      <c r="X14" s="49"/>
    </row>
    <row r="15" spans="1:24" s="31" customFormat="1" ht="22.5" x14ac:dyDescent="0.2">
      <c r="A15" s="32" t="s">
        <v>59</v>
      </c>
      <c r="B15" s="32" t="s">
        <v>60</v>
      </c>
      <c r="C15" s="32" t="s">
        <v>64</v>
      </c>
      <c r="D15" s="32" t="s">
        <v>65</v>
      </c>
      <c r="E15" s="33" t="s">
        <v>66</v>
      </c>
      <c r="F15" s="34">
        <v>339250</v>
      </c>
      <c r="G15" s="34">
        <v>603229.69999999995</v>
      </c>
      <c r="H15" s="34">
        <v>488915.51500000001</v>
      </c>
      <c r="I15" s="34">
        <v>488915.51500000001</v>
      </c>
      <c r="J15" s="34">
        <v>488915.51500000001</v>
      </c>
      <c r="K15" s="32" t="s">
        <v>71</v>
      </c>
      <c r="L15" s="32" t="s">
        <v>75</v>
      </c>
      <c r="M15" s="32" t="s">
        <v>86</v>
      </c>
      <c r="N15" s="32" t="s">
        <v>124</v>
      </c>
      <c r="O15" s="32" t="s">
        <v>75</v>
      </c>
      <c r="P15" s="33" t="s">
        <v>172</v>
      </c>
      <c r="Q15" s="33" t="s">
        <v>173</v>
      </c>
      <c r="R15" s="33" t="s">
        <v>232</v>
      </c>
      <c r="S15" s="35">
        <v>0.98</v>
      </c>
      <c r="T15" s="33" t="s">
        <v>274</v>
      </c>
      <c r="U15" s="33">
        <v>968</v>
      </c>
      <c r="V15" s="33">
        <v>988</v>
      </c>
      <c r="W15" s="32" t="s">
        <v>256</v>
      </c>
      <c r="X15" s="49"/>
    </row>
    <row r="16" spans="1:24" s="31" customFormat="1" ht="33.75" x14ac:dyDescent="0.2">
      <c r="A16" s="32" t="s">
        <v>59</v>
      </c>
      <c r="B16" s="32" t="s">
        <v>60</v>
      </c>
      <c r="C16" s="32" t="s">
        <v>64</v>
      </c>
      <c r="D16" s="32" t="s">
        <v>65</v>
      </c>
      <c r="E16" s="33" t="s">
        <v>66</v>
      </c>
      <c r="F16" s="34">
        <v>1044800</v>
      </c>
      <c r="G16" s="34">
        <v>745958.95</v>
      </c>
      <c r="H16" s="34">
        <v>685189.22</v>
      </c>
      <c r="I16" s="34">
        <v>685189.22</v>
      </c>
      <c r="J16" s="34">
        <v>685189.22</v>
      </c>
      <c r="K16" s="32" t="s">
        <v>71</v>
      </c>
      <c r="L16" s="32" t="s">
        <v>74</v>
      </c>
      <c r="M16" s="32" t="s">
        <v>87</v>
      </c>
      <c r="N16" s="32" t="s">
        <v>125</v>
      </c>
      <c r="O16" s="32" t="s">
        <v>74</v>
      </c>
      <c r="P16" s="33" t="s">
        <v>174</v>
      </c>
      <c r="Q16" s="33" t="s">
        <v>175</v>
      </c>
      <c r="R16" s="33" t="s">
        <v>225</v>
      </c>
      <c r="S16" s="35">
        <v>0.84</v>
      </c>
      <c r="T16" s="33" t="s">
        <v>275</v>
      </c>
      <c r="U16" s="27">
        <v>873</v>
      </c>
      <c r="V16" s="27">
        <v>1040</v>
      </c>
      <c r="W16" s="32" t="s">
        <v>251</v>
      </c>
      <c r="X16" s="49"/>
    </row>
    <row r="17" spans="1:24" s="31" customFormat="1" ht="33.75" x14ac:dyDescent="0.2">
      <c r="A17" s="32" t="s">
        <v>59</v>
      </c>
      <c r="B17" s="32" t="s">
        <v>60</v>
      </c>
      <c r="C17" s="32" t="s">
        <v>64</v>
      </c>
      <c r="D17" s="32" t="s">
        <v>65</v>
      </c>
      <c r="E17" s="33" t="s">
        <v>66</v>
      </c>
      <c r="F17" s="34">
        <v>1044800</v>
      </c>
      <c r="G17" s="34">
        <v>745958.95</v>
      </c>
      <c r="H17" s="34">
        <v>685189.22</v>
      </c>
      <c r="I17" s="34">
        <v>685189.22</v>
      </c>
      <c r="J17" s="34">
        <v>685189.22</v>
      </c>
      <c r="K17" s="32" t="s">
        <v>71</v>
      </c>
      <c r="L17" s="32" t="s">
        <v>75</v>
      </c>
      <c r="M17" s="32" t="s">
        <v>88</v>
      </c>
      <c r="N17" s="32" t="s">
        <v>126</v>
      </c>
      <c r="O17" s="32" t="s">
        <v>75</v>
      </c>
      <c r="P17" s="33" t="s">
        <v>176</v>
      </c>
      <c r="Q17" s="33" t="s">
        <v>177</v>
      </c>
      <c r="R17" s="33" t="s">
        <v>233</v>
      </c>
      <c r="S17" s="33"/>
      <c r="T17" s="36" t="s">
        <v>281</v>
      </c>
      <c r="U17" s="33">
        <v>3</v>
      </c>
      <c r="V17" s="33">
        <v>3</v>
      </c>
      <c r="W17" s="32" t="s">
        <v>257</v>
      </c>
      <c r="X17" s="49"/>
    </row>
    <row r="18" spans="1:24" s="31" customFormat="1" ht="78.75" x14ac:dyDescent="0.2">
      <c r="A18" s="32" t="s">
        <v>59</v>
      </c>
      <c r="B18" s="32" t="s">
        <v>60</v>
      </c>
      <c r="C18" s="32" t="s">
        <v>64</v>
      </c>
      <c r="D18" s="32" t="s">
        <v>65</v>
      </c>
      <c r="E18" s="33" t="s">
        <v>66</v>
      </c>
      <c r="F18" s="34">
        <v>8258865</v>
      </c>
      <c r="G18" s="34">
        <v>14683158.800000001</v>
      </c>
      <c r="H18" s="34">
        <v>10515204.84</v>
      </c>
      <c r="I18" s="34">
        <v>10515204.84</v>
      </c>
      <c r="J18" s="34">
        <v>10515204.84</v>
      </c>
      <c r="K18" s="32" t="s">
        <v>71</v>
      </c>
      <c r="L18" s="32" t="s">
        <v>74</v>
      </c>
      <c r="M18" s="32" t="s">
        <v>89</v>
      </c>
      <c r="N18" s="32" t="s">
        <v>127</v>
      </c>
      <c r="O18" s="32" t="s">
        <v>74</v>
      </c>
      <c r="P18" s="33" t="s">
        <v>178</v>
      </c>
      <c r="Q18" s="33" t="s">
        <v>179</v>
      </c>
      <c r="R18" s="33" t="s">
        <v>229</v>
      </c>
      <c r="S18" s="35">
        <v>0.84</v>
      </c>
      <c r="T18" s="33" t="s">
        <v>275</v>
      </c>
      <c r="U18" s="27">
        <v>873</v>
      </c>
      <c r="V18" s="27">
        <v>1040</v>
      </c>
      <c r="W18" s="32" t="s">
        <v>258</v>
      </c>
      <c r="X18" s="49"/>
    </row>
    <row r="19" spans="1:24" s="31" customFormat="1" ht="33.75" x14ac:dyDescent="0.2">
      <c r="A19" s="32" t="s">
        <v>59</v>
      </c>
      <c r="B19" s="32" t="s">
        <v>60</v>
      </c>
      <c r="C19" s="32" t="s">
        <v>64</v>
      </c>
      <c r="D19" s="32" t="s">
        <v>65</v>
      </c>
      <c r="E19" s="33" t="s">
        <v>66</v>
      </c>
      <c r="F19" s="34">
        <v>4129432.5</v>
      </c>
      <c r="G19" s="34">
        <v>7341579.4000000004</v>
      </c>
      <c r="H19" s="34">
        <v>5257602.42</v>
      </c>
      <c r="I19" s="34">
        <v>5257602.42</v>
      </c>
      <c r="J19" s="34">
        <v>5257602.42</v>
      </c>
      <c r="K19" s="32" t="s">
        <v>71</v>
      </c>
      <c r="L19" s="32" t="s">
        <v>75</v>
      </c>
      <c r="M19" s="32" t="s">
        <v>90</v>
      </c>
      <c r="N19" s="32" t="s">
        <v>128</v>
      </c>
      <c r="O19" s="32" t="s">
        <v>75</v>
      </c>
      <c r="P19" s="33" t="s">
        <v>180</v>
      </c>
      <c r="Q19" s="33" t="s">
        <v>181</v>
      </c>
      <c r="R19" s="33" t="s">
        <v>234</v>
      </c>
      <c r="S19" s="34">
        <v>668600</v>
      </c>
      <c r="T19" s="33" t="s">
        <v>276</v>
      </c>
      <c r="U19" s="26">
        <v>668600</v>
      </c>
      <c r="V19" s="26">
        <v>668600</v>
      </c>
      <c r="W19" s="32" t="s">
        <v>259</v>
      </c>
      <c r="X19" s="49"/>
    </row>
    <row r="20" spans="1:24" s="31" customFormat="1" ht="33.75" x14ac:dyDescent="0.2">
      <c r="A20" s="32" t="s">
        <v>59</v>
      </c>
      <c r="B20" s="32" t="s">
        <v>60</v>
      </c>
      <c r="C20" s="32" t="s">
        <v>64</v>
      </c>
      <c r="D20" s="32" t="s">
        <v>65</v>
      </c>
      <c r="E20" s="33" t="s">
        <v>66</v>
      </c>
      <c r="F20" s="34">
        <v>4129432.5</v>
      </c>
      <c r="G20" s="34">
        <v>7341579.4000000004</v>
      </c>
      <c r="H20" s="34">
        <v>5257602.42</v>
      </c>
      <c r="I20" s="34">
        <v>5257602.42</v>
      </c>
      <c r="J20" s="34">
        <v>5257602.42</v>
      </c>
      <c r="K20" s="32" t="s">
        <v>71</v>
      </c>
      <c r="L20" s="32" t="s">
        <v>75</v>
      </c>
      <c r="M20" s="32" t="s">
        <v>91</v>
      </c>
      <c r="N20" s="32" t="s">
        <v>129</v>
      </c>
      <c r="O20" s="32" t="s">
        <v>75</v>
      </c>
      <c r="P20" s="33" t="s">
        <v>182</v>
      </c>
      <c r="Q20" s="33" t="s">
        <v>183</v>
      </c>
      <c r="R20" s="33" t="s">
        <v>235</v>
      </c>
      <c r="S20" s="34">
        <v>23109032</v>
      </c>
      <c r="T20" s="35" t="s">
        <v>282</v>
      </c>
      <c r="U20" s="26">
        <v>23109032</v>
      </c>
      <c r="V20" s="26">
        <v>23109032</v>
      </c>
      <c r="W20" s="32" t="s">
        <v>260</v>
      </c>
      <c r="X20" s="49"/>
    </row>
    <row r="21" spans="1:24" s="31" customFormat="1" ht="33.75" x14ac:dyDescent="0.2">
      <c r="A21" s="32" t="s">
        <v>59</v>
      </c>
      <c r="B21" s="32" t="s">
        <v>61</v>
      </c>
      <c r="C21" s="32" t="s">
        <v>67</v>
      </c>
      <c r="D21" s="32" t="s">
        <v>65</v>
      </c>
      <c r="E21" s="33" t="s">
        <v>66</v>
      </c>
      <c r="F21" s="34">
        <v>65121051.509999998</v>
      </c>
      <c r="G21" s="34">
        <v>115602974.63</v>
      </c>
      <c r="H21" s="34">
        <v>96077179.74000001</v>
      </c>
      <c r="I21" s="34">
        <v>81522553.670000002</v>
      </c>
      <c r="J21" s="34">
        <v>81522553.670000002</v>
      </c>
      <c r="K21" s="32" t="s">
        <v>71</v>
      </c>
      <c r="L21" s="32" t="s">
        <v>72</v>
      </c>
      <c r="M21" s="32" t="s">
        <v>92</v>
      </c>
      <c r="N21" s="32" t="s">
        <v>130</v>
      </c>
      <c r="O21" s="32" t="s">
        <v>72</v>
      </c>
      <c r="P21" s="33" t="s">
        <v>184</v>
      </c>
      <c r="Q21" s="33" t="s">
        <v>185</v>
      </c>
      <c r="R21" s="33" t="s">
        <v>236</v>
      </c>
      <c r="S21" s="34">
        <v>24914270.239999998</v>
      </c>
      <c r="T21" s="35" t="s">
        <v>289</v>
      </c>
      <c r="U21" s="34">
        <v>24914270.239999998</v>
      </c>
      <c r="V21" s="34">
        <v>24914270.239999998</v>
      </c>
      <c r="W21" s="32" t="s">
        <v>260</v>
      </c>
      <c r="X21" s="49"/>
    </row>
    <row r="22" spans="1:24" s="31" customFormat="1" ht="33.75" x14ac:dyDescent="0.2">
      <c r="A22" s="32" t="s">
        <v>59</v>
      </c>
      <c r="B22" s="32" t="s">
        <v>61</v>
      </c>
      <c r="C22" s="32" t="s">
        <v>67</v>
      </c>
      <c r="D22" s="32" t="s">
        <v>65</v>
      </c>
      <c r="E22" s="33" t="s">
        <v>66</v>
      </c>
      <c r="F22" s="34">
        <v>65121051.509999998</v>
      </c>
      <c r="G22" s="34">
        <v>115602974.63</v>
      </c>
      <c r="H22" s="34">
        <v>96077179.74000001</v>
      </c>
      <c r="I22" s="34">
        <v>81522553.670000002</v>
      </c>
      <c r="J22" s="34">
        <v>81522553.670000002</v>
      </c>
      <c r="K22" s="32" t="s">
        <v>71</v>
      </c>
      <c r="L22" s="32" t="s">
        <v>73</v>
      </c>
      <c r="M22" s="32" t="s">
        <v>93</v>
      </c>
      <c r="N22" s="32" t="s">
        <v>131</v>
      </c>
      <c r="O22" s="32" t="s">
        <v>73</v>
      </c>
      <c r="P22" s="33" t="s">
        <v>186</v>
      </c>
      <c r="Q22" s="33" t="s">
        <v>187</v>
      </c>
      <c r="R22" s="33" t="s">
        <v>237</v>
      </c>
      <c r="S22" s="33">
        <v>175</v>
      </c>
      <c r="T22" s="35" t="s">
        <v>290</v>
      </c>
      <c r="U22" s="28">
        <v>175</v>
      </c>
      <c r="V22" s="33">
        <v>175</v>
      </c>
      <c r="W22" s="32" t="s">
        <v>261</v>
      </c>
      <c r="X22" s="49"/>
    </row>
    <row r="23" spans="1:24" s="31" customFormat="1" ht="22.5" x14ac:dyDescent="0.2">
      <c r="A23" s="32" t="s">
        <v>59</v>
      </c>
      <c r="B23" s="32" t="s">
        <v>61</v>
      </c>
      <c r="C23" s="32" t="s">
        <v>67</v>
      </c>
      <c r="D23" s="32" t="s">
        <v>65</v>
      </c>
      <c r="E23" s="33" t="s">
        <v>66</v>
      </c>
      <c r="F23" s="34">
        <v>65121051.509999998</v>
      </c>
      <c r="G23" s="34">
        <v>115602974.63</v>
      </c>
      <c r="H23" s="34">
        <v>96077179.74000001</v>
      </c>
      <c r="I23" s="34">
        <v>81522553.670000002</v>
      </c>
      <c r="J23" s="34">
        <v>81522553.670000002</v>
      </c>
      <c r="K23" s="32" t="s">
        <v>71</v>
      </c>
      <c r="L23" s="32" t="s">
        <v>74</v>
      </c>
      <c r="M23" s="32" t="s">
        <v>94</v>
      </c>
      <c r="N23" s="32" t="s">
        <v>132</v>
      </c>
      <c r="O23" s="32" t="s">
        <v>74</v>
      </c>
      <c r="P23" s="33" t="s">
        <v>188</v>
      </c>
      <c r="Q23" s="33" t="s">
        <v>189</v>
      </c>
      <c r="R23" s="33" t="s">
        <v>238</v>
      </c>
      <c r="S23" s="35">
        <v>0.05</v>
      </c>
      <c r="T23" s="35" t="s">
        <v>291</v>
      </c>
      <c r="U23" s="28">
        <v>2033638.3775773004</v>
      </c>
      <c r="V23" s="33">
        <v>39194367.950000003</v>
      </c>
      <c r="W23" s="32" t="s">
        <v>262</v>
      </c>
      <c r="X23" s="49"/>
    </row>
    <row r="24" spans="1:24" s="31" customFormat="1" ht="33.75" x14ac:dyDescent="0.2">
      <c r="A24" s="32" t="s">
        <v>59</v>
      </c>
      <c r="B24" s="32" t="s">
        <v>61</v>
      </c>
      <c r="C24" s="32" t="s">
        <v>67</v>
      </c>
      <c r="D24" s="32" t="s">
        <v>65</v>
      </c>
      <c r="E24" s="33" t="s">
        <v>66</v>
      </c>
      <c r="F24" s="34">
        <v>10212194.99</v>
      </c>
      <c r="G24" s="34">
        <v>13069659.74</v>
      </c>
      <c r="H24" s="34">
        <v>12305975.219999999</v>
      </c>
      <c r="I24" s="34">
        <v>12305975.219999999</v>
      </c>
      <c r="J24" s="34">
        <v>12305975.219999999</v>
      </c>
      <c r="K24" s="33" t="s">
        <v>71</v>
      </c>
      <c r="L24" s="33" t="s">
        <v>75</v>
      </c>
      <c r="M24" s="33" t="s">
        <v>95</v>
      </c>
      <c r="N24" s="33" t="s">
        <v>133</v>
      </c>
      <c r="O24" s="33" t="s">
        <v>75</v>
      </c>
      <c r="P24" s="33" t="s">
        <v>190</v>
      </c>
      <c r="Q24" s="33" t="s">
        <v>191</v>
      </c>
      <c r="R24" s="33" t="s">
        <v>227</v>
      </c>
      <c r="S24" s="33"/>
      <c r="T24" s="36">
        <f>+U24/V24</f>
        <v>1</v>
      </c>
      <c r="U24" s="33">
        <v>25</v>
      </c>
      <c r="V24" s="33">
        <v>25</v>
      </c>
      <c r="W24" s="32" t="s">
        <v>263</v>
      </c>
      <c r="X24" s="49"/>
    </row>
    <row r="25" spans="1:24" s="31" customFormat="1" ht="22.5" x14ac:dyDescent="0.2">
      <c r="A25" s="32" t="s">
        <v>59</v>
      </c>
      <c r="B25" s="32" t="s">
        <v>61</v>
      </c>
      <c r="C25" s="32" t="s">
        <v>67</v>
      </c>
      <c r="D25" s="32" t="s">
        <v>65</v>
      </c>
      <c r="E25" s="33" t="s">
        <v>66</v>
      </c>
      <c r="F25" s="34">
        <v>13282926.59</v>
      </c>
      <c r="G25" s="34">
        <v>42455252.799999997</v>
      </c>
      <c r="H25" s="34">
        <v>27535685.020000003</v>
      </c>
      <c r="I25" s="34">
        <v>25551758.520000003</v>
      </c>
      <c r="J25" s="34">
        <v>25551758.520000003</v>
      </c>
      <c r="K25" s="33" t="s">
        <v>71</v>
      </c>
      <c r="L25" s="33" t="s">
        <v>75</v>
      </c>
      <c r="M25" s="33" t="s">
        <v>96</v>
      </c>
      <c r="N25" s="33" t="s">
        <v>134</v>
      </c>
      <c r="O25" s="33" t="s">
        <v>75</v>
      </c>
      <c r="P25" s="33" t="s">
        <v>192</v>
      </c>
      <c r="Q25" s="33" t="s">
        <v>193</v>
      </c>
      <c r="R25" s="33" t="s">
        <v>227</v>
      </c>
      <c r="S25" s="35">
        <v>1</v>
      </c>
      <c r="T25" s="36">
        <v>1</v>
      </c>
      <c r="U25" s="33">
        <v>87</v>
      </c>
      <c r="V25" s="33">
        <v>87</v>
      </c>
      <c r="W25" s="32" t="s">
        <v>264</v>
      </c>
      <c r="X25" s="49"/>
    </row>
    <row r="26" spans="1:24" s="31" customFormat="1" ht="33.75" x14ac:dyDescent="0.2">
      <c r="A26" s="32" t="s">
        <v>59</v>
      </c>
      <c r="B26" s="32" t="s">
        <v>61</v>
      </c>
      <c r="C26" s="32" t="s">
        <v>67</v>
      </c>
      <c r="D26" s="32" t="s">
        <v>65</v>
      </c>
      <c r="E26" s="33" t="s">
        <v>66</v>
      </c>
      <c r="F26" s="34">
        <v>451000</v>
      </c>
      <c r="G26" s="34">
        <v>1107741.0499999998</v>
      </c>
      <c r="H26" s="34">
        <v>865020.72</v>
      </c>
      <c r="I26" s="34">
        <v>865020.72</v>
      </c>
      <c r="J26" s="34">
        <v>865020.72</v>
      </c>
      <c r="K26" s="33" t="s">
        <v>71</v>
      </c>
      <c r="L26" s="33" t="s">
        <v>75</v>
      </c>
      <c r="M26" s="33" t="s">
        <v>97</v>
      </c>
      <c r="N26" s="33" t="s">
        <v>135</v>
      </c>
      <c r="O26" s="33" t="s">
        <v>75</v>
      </c>
      <c r="P26" s="33" t="s">
        <v>194</v>
      </c>
      <c r="Q26" s="33" t="s">
        <v>195</v>
      </c>
      <c r="R26" s="33" t="s">
        <v>239</v>
      </c>
      <c r="S26" s="36">
        <v>0.97</v>
      </c>
      <c r="T26" s="33" t="s">
        <v>292</v>
      </c>
      <c r="U26" s="33">
        <v>97</v>
      </c>
      <c r="V26" s="33">
        <v>100</v>
      </c>
      <c r="W26" s="32" t="s">
        <v>265</v>
      </c>
      <c r="X26" s="49"/>
    </row>
    <row r="27" spans="1:24" s="31" customFormat="1" ht="33.75" x14ac:dyDescent="0.2">
      <c r="A27" s="32" t="s">
        <v>59</v>
      </c>
      <c r="B27" s="32" t="s">
        <v>61</v>
      </c>
      <c r="C27" s="32" t="s">
        <v>67</v>
      </c>
      <c r="D27" s="32" t="s">
        <v>65</v>
      </c>
      <c r="E27" s="33" t="s">
        <v>66</v>
      </c>
      <c r="F27" s="34">
        <v>39671429.93</v>
      </c>
      <c r="G27" s="34">
        <v>42381942.00999999</v>
      </c>
      <c r="H27" s="34">
        <v>41327865.189999998</v>
      </c>
      <c r="I27" s="34">
        <v>40650079.409999996</v>
      </c>
      <c r="J27" s="34">
        <v>40650079.409999996</v>
      </c>
      <c r="K27" s="33" t="s">
        <v>71</v>
      </c>
      <c r="L27" s="33" t="s">
        <v>75</v>
      </c>
      <c r="M27" s="33" t="s">
        <v>98</v>
      </c>
      <c r="N27" s="33" t="s">
        <v>136</v>
      </c>
      <c r="O27" s="33" t="s">
        <v>75</v>
      </c>
      <c r="P27" s="33" t="s">
        <v>196</v>
      </c>
      <c r="Q27" s="33" t="s">
        <v>197</v>
      </c>
      <c r="R27" s="33" t="s">
        <v>227</v>
      </c>
      <c r="S27" s="35">
        <v>0.11</v>
      </c>
      <c r="T27" s="36" t="s">
        <v>293</v>
      </c>
      <c r="U27" s="33">
        <v>15</v>
      </c>
      <c r="V27" s="33">
        <v>134</v>
      </c>
      <c r="W27" s="32" t="s">
        <v>266</v>
      </c>
      <c r="X27" s="49"/>
    </row>
    <row r="28" spans="1:24" s="31" customFormat="1" ht="22.5" x14ac:dyDescent="0.2">
      <c r="A28" s="32" t="s">
        <v>59</v>
      </c>
      <c r="B28" s="32" t="s">
        <v>61</v>
      </c>
      <c r="C28" s="32" t="s">
        <v>67</v>
      </c>
      <c r="D28" s="32" t="s">
        <v>65</v>
      </c>
      <c r="E28" s="33" t="s">
        <v>66</v>
      </c>
      <c r="F28" s="34">
        <v>1037400</v>
      </c>
      <c r="G28" s="34">
        <v>1436085</v>
      </c>
      <c r="H28" s="34">
        <v>1052970.3599999999</v>
      </c>
      <c r="I28" s="34">
        <v>1052970.3599999999</v>
      </c>
      <c r="J28" s="34">
        <v>1052970.3599999999</v>
      </c>
      <c r="K28" s="33" t="s">
        <v>71</v>
      </c>
      <c r="L28" s="33" t="s">
        <v>75</v>
      </c>
      <c r="M28" s="33" t="s">
        <v>99</v>
      </c>
      <c r="N28" s="33" t="s">
        <v>137</v>
      </c>
      <c r="O28" s="33" t="s">
        <v>75</v>
      </c>
      <c r="P28" s="33" t="s">
        <v>198</v>
      </c>
      <c r="Q28" s="33" t="s">
        <v>199</v>
      </c>
      <c r="R28" s="33" t="s">
        <v>240</v>
      </c>
      <c r="S28" s="34">
        <f>+U28</f>
        <v>397887</v>
      </c>
      <c r="T28" s="36">
        <v>1</v>
      </c>
      <c r="U28" s="34">
        <v>397887</v>
      </c>
      <c r="V28" s="34">
        <v>397887</v>
      </c>
      <c r="W28" s="32" t="s">
        <v>267</v>
      </c>
      <c r="X28" s="49"/>
    </row>
    <row r="29" spans="1:24" s="31" customFormat="1" ht="22.5" x14ac:dyDescent="0.2">
      <c r="A29" s="32"/>
      <c r="B29" s="32" t="s">
        <v>61</v>
      </c>
      <c r="C29" s="32" t="s">
        <v>67</v>
      </c>
      <c r="D29" s="32" t="s">
        <v>68</v>
      </c>
      <c r="E29" s="33" t="s">
        <v>66</v>
      </c>
      <c r="F29" s="34">
        <v>466100</v>
      </c>
      <c r="G29" s="34">
        <v>15152294.029999999</v>
      </c>
      <c r="H29" s="34">
        <v>12989663.229999999</v>
      </c>
      <c r="I29" s="34">
        <v>1096749.44</v>
      </c>
      <c r="J29" s="34">
        <v>1096749.44</v>
      </c>
      <c r="K29" s="33" t="s">
        <v>71</v>
      </c>
      <c r="L29" s="33" t="s">
        <v>75</v>
      </c>
      <c r="M29" s="33" t="s">
        <v>100</v>
      </c>
      <c r="N29" s="33" t="s">
        <v>138</v>
      </c>
      <c r="O29" s="33" t="s">
        <v>75</v>
      </c>
      <c r="P29" s="33" t="s">
        <v>200</v>
      </c>
      <c r="Q29" s="33" t="s">
        <v>201</v>
      </c>
      <c r="R29" s="33" t="s">
        <v>241</v>
      </c>
      <c r="S29" s="33" t="s">
        <v>294</v>
      </c>
      <c r="T29" s="36">
        <f>+U29/V29</f>
        <v>1</v>
      </c>
      <c r="U29" s="33">
        <v>52</v>
      </c>
      <c r="V29" s="33">
        <v>52</v>
      </c>
      <c r="W29" s="32" t="s">
        <v>261</v>
      </c>
      <c r="X29" s="49"/>
    </row>
    <row r="30" spans="1:24" s="31" customFormat="1" ht="33.75" x14ac:dyDescent="0.2">
      <c r="A30" s="32" t="s">
        <v>59</v>
      </c>
      <c r="B30" s="32" t="s">
        <v>62</v>
      </c>
      <c r="C30" s="32" t="s">
        <v>69</v>
      </c>
      <c r="D30" s="32" t="s">
        <v>65</v>
      </c>
      <c r="E30" s="33" t="s">
        <v>66</v>
      </c>
      <c r="F30" s="34">
        <v>17757516.210000001</v>
      </c>
      <c r="G30" s="34">
        <v>27869999.809999999</v>
      </c>
      <c r="H30" s="34">
        <v>27668093.759999994</v>
      </c>
      <c r="I30" s="34">
        <v>27668093.759999994</v>
      </c>
      <c r="J30" s="34">
        <v>27668093.759999994</v>
      </c>
      <c r="K30" s="33" t="s">
        <v>71</v>
      </c>
      <c r="L30" s="33" t="s">
        <v>72</v>
      </c>
      <c r="M30" s="33" t="s">
        <v>101</v>
      </c>
      <c r="N30" s="33" t="s">
        <v>139</v>
      </c>
      <c r="O30" s="33" t="s">
        <v>72</v>
      </c>
      <c r="P30" s="33" t="s">
        <v>202</v>
      </c>
      <c r="Q30" s="33" t="s">
        <v>203</v>
      </c>
      <c r="R30" s="33" t="s">
        <v>242</v>
      </c>
      <c r="S30" s="33" t="s">
        <v>283</v>
      </c>
      <c r="T30" s="36">
        <v>1</v>
      </c>
      <c r="U30" s="33">
        <v>141348</v>
      </c>
      <c r="V30" s="33">
        <v>141348</v>
      </c>
      <c r="W30" s="32" t="s">
        <v>268</v>
      </c>
      <c r="X30" s="49"/>
    </row>
    <row r="31" spans="1:24" s="31" customFormat="1" ht="33.75" x14ac:dyDescent="0.2">
      <c r="A31" s="32" t="s">
        <v>59</v>
      </c>
      <c r="B31" s="32" t="s">
        <v>62</v>
      </c>
      <c r="C31" s="32" t="s">
        <v>69</v>
      </c>
      <c r="D31" s="32" t="s">
        <v>65</v>
      </c>
      <c r="E31" s="33" t="s">
        <v>66</v>
      </c>
      <c r="F31" s="34">
        <v>17757516.210000001</v>
      </c>
      <c r="G31" s="34">
        <v>27869999.809999999</v>
      </c>
      <c r="H31" s="34">
        <v>27668093.759999994</v>
      </c>
      <c r="I31" s="34">
        <v>27668093.759999994</v>
      </c>
      <c r="J31" s="34">
        <v>27668093.759999994</v>
      </c>
      <c r="K31" s="33" t="s">
        <v>71</v>
      </c>
      <c r="L31" s="33" t="s">
        <v>73</v>
      </c>
      <c r="M31" s="33" t="s">
        <v>102</v>
      </c>
      <c r="N31" s="33" t="s">
        <v>140</v>
      </c>
      <c r="O31" s="33" t="s">
        <v>73</v>
      </c>
      <c r="P31" s="33" t="s">
        <v>204</v>
      </c>
      <c r="Q31" s="33" t="s">
        <v>205</v>
      </c>
      <c r="R31" s="33" t="s">
        <v>243</v>
      </c>
      <c r="S31" s="33" t="s">
        <v>284</v>
      </c>
      <c r="T31" s="36">
        <v>1</v>
      </c>
      <c r="U31" s="33">
        <v>565393</v>
      </c>
      <c r="V31" s="33">
        <v>565393</v>
      </c>
      <c r="W31" s="32" t="s">
        <v>267</v>
      </c>
      <c r="X31" s="49"/>
    </row>
    <row r="32" spans="1:24" s="31" customFormat="1" ht="22.5" x14ac:dyDescent="0.2">
      <c r="A32" s="32" t="s">
        <v>59</v>
      </c>
      <c r="B32" s="32" t="s">
        <v>62</v>
      </c>
      <c r="C32" s="32" t="s">
        <v>69</v>
      </c>
      <c r="D32" s="32" t="s">
        <v>65</v>
      </c>
      <c r="E32" s="33" t="s">
        <v>66</v>
      </c>
      <c r="F32" s="34">
        <v>17757516.210000001</v>
      </c>
      <c r="G32" s="34">
        <v>27869999.809999999</v>
      </c>
      <c r="H32" s="34">
        <v>27668093.759999994</v>
      </c>
      <c r="I32" s="34">
        <v>27668093.759999994</v>
      </c>
      <c r="J32" s="34">
        <v>27668093.759999994</v>
      </c>
      <c r="K32" s="33" t="s">
        <v>71</v>
      </c>
      <c r="L32" s="33" t="s">
        <v>74</v>
      </c>
      <c r="M32" s="33" t="s">
        <v>103</v>
      </c>
      <c r="N32" s="33" t="s">
        <v>141</v>
      </c>
      <c r="O32" s="33" t="s">
        <v>74</v>
      </c>
      <c r="P32" s="33" t="s">
        <v>206</v>
      </c>
      <c r="Q32" s="33" t="s">
        <v>207</v>
      </c>
      <c r="R32" s="33" t="s">
        <v>239</v>
      </c>
      <c r="S32" s="33" t="s">
        <v>285</v>
      </c>
      <c r="T32" s="33" t="s">
        <v>285</v>
      </c>
      <c r="U32" s="33">
        <v>6</v>
      </c>
      <c r="V32" s="33">
        <v>8</v>
      </c>
      <c r="W32" s="32" t="s">
        <v>251</v>
      </c>
      <c r="X32" s="49"/>
    </row>
    <row r="33" spans="1:24" s="31" customFormat="1" ht="33.75" x14ac:dyDescent="0.2">
      <c r="A33" s="32" t="s">
        <v>59</v>
      </c>
      <c r="B33" s="32" t="s">
        <v>62</v>
      </c>
      <c r="C33" s="32" t="s">
        <v>69</v>
      </c>
      <c r="D33" s="32" t="s">
        <v>65</v>
      </c>
      <c r="E33" s="33" t="s">
        <v>66</v>
      </c>
      <c r="F33" s="34">
        <v>2019160</v>
      </c>
      <c r="G33" s="34">
        <v>1768355.2599999998</v>
      </c>
      <c r="H33" s="34">
        <v>1766536.13</v>
      </c>
      <c r="I33" s="34">
        <v>1766536.13</v>
      </c>
      <c r="J33" s="34">
        <v>1766536.13</v>
      </c>
      <c r="K33" s="33" t="s">
        <v>71</v>
      </c>
      <c r="L33" s="33" t="s">
        <v>75</v>
      </c>
      <c r="M33" s="33" t="s">
        <v>104</v>
      </c>
      <c r="N33" s="33" t="s">
        <v>142</v>
      </c>
      <c r="O33" s="33" t="s">
        <v>75</v>
      </c>
      <c r="P33" s="33" t="s">
        <v>208</v>
      </c>
      <c r="Q33" s="33" t="s">
        <v>209</v>
      </c>
      <c r="R33" s="33" t="s">
        <v>229</v>
      </c>
      <c r="S33" s="33">
        <v>0.75</v>
      </c>
      <c r="T33" s="33" t="s">
        <v>285</v>
      </c>
      <c r="U33" s="33">
        <v>453</v>
      </c>
      <c r="V33" s="33">
        <v>606</v>
      </c>
      <c r="W33" s="32" t="s">
        <v>256</v>
      </c>
      <c r="X33" s="49"/>
    </row>
    <row r="34" spans="1:24" s="31" customFormat="1" ht="22.5" x14ac:dyDescent="0.2">
      <c r="A34" s="32" t="s">
        <v>59</v>
      </c>
      <c r="B34" s="32" t="s">
        <v>62</v>
      </c>
      <c r="C34" s="32" t="s">
        <v>69</v>
      </c>
      <c r="D34" s="32" t="s">
        <v>65</v>
      </c>
      <c r="E34" s="33" t="s">
        <v>66</v>
      </c>
      <c r="F34" s="34">
        <v>9640856.7200000007</v>
      </c>
      <c r="G34" s="34">
        <v>19477697.469999999</v>
      </c>
      <c r="H34" s="34">
        <v>19279639.899999999</v>
      </c>
      <c r="I34" s="34">
        <v>19279639.899999999</v>
      </c>
      <c r="J34" s="34">
        <v>19279639.899999999</v>
      </c>
      <c r="K34" s="33" t="s">
        <v>71</v>
      </c>
      <c r="L34" s="33" t="s">
        <v>75</v>
      </c>
      <c r="M34" s="33" t="s">
        <v>105</v>
      </c>
      <c r="N34" s="33" t="s">
        <v>143</v>
      </c>
      <c r="O34" s="33" t="s">
        <v>75</v>
      </c>
      <c r="P34" s="33" t="s">
        <v>210</v>
      </c>
      <c r="Q34" s="33" t="s">
        <v>211</v>
      </c>
      <c r="R34" s="33" t="s">
        <v>244</v>
      </c>
      <c r="S34" s="33">
        <v>0.62</v>
      </c>
      <c r="T34" s="33" t="s">
        <v>286</v>
      </c>
      <c r="U34" s="30">
        <v>374</v>
      </c>
      <c r="V34" s="30">
        <v>606</v>
      </c>
      <c r="W34" s="32" t="s">
        <v>251</v>
      </c>
      <c r="X34" s="49"/>
    </row>
    <row r="35" spans="1:24" s="31" customFormat="1" ht="33.75" x14ac:dyDescent="0.2">
      <c r="A35" s="32" t="s">
        <v>59</v>
      </c>
      <c r="B35" s="32" t="s">
        <v>62</v>
      </c>
      <c r="C35" s="32" t="s">
        <v>69</v>
      </c>
      <c r="D35" s="32" t="s">
        <v>65</v>
      </c>
      <c r="E35" s="33" t="s">
        <v>66</v>
      </c>
      <c r="F35" s="34">
        <v>3065379.49</v>
      </c>
      <c r="G35" s="34">
        <v>2041487.4899999998</v>
      </c>
      <c r="H35" s="34">
        <v>2041412.22</v>
      </c>
      <c r="I35" s="34">
        <v>2041412.22</v>
      </c>
      <c r="J35" s="34">
        <v>2041412.22</v>
      </c>
      <c r="K35" s="33" t="s">
        <v>71</v>
      </c>
      <c r="L35" s="33" t="s">
        <v>75</v>
      </c>
      <c r="M35" s="33" t="s">
        <v>106</v>
      </c>
      <c r="N35" s="33" t="s">
        <v>144</v>
      </c>
      <c r="O35" s="33" t="s">
        <v>75</v>
      </c>
      <c r="P35" s="33" t="s">
        <v>212</v>
      </c>
      <c r="Q35" s="33" t="s">
        <v>213</v>
      </c>
      <c r="R35" s="33" t="s">
        <v>245</v>
      </c>
      <c r="S35" s="33">
        <v>0.9</v>
      </c>
      <c r="T35" s="33" t="s">
        <v>273</v>
      </c>
      <c r="U35" s="33">
        <v>544</v>
      </c>
      <c r="V35" s="33">
        <v>606</v>
      </c>
      <c r="W35" s="32" t="s">
        <v>251</v>
      </c>
      <c r="X35" s="49"/>
    </row>
    <row r="36" spans="1:24" s="31" customFormat="1" ht="33.75" x14ac:dyDescent="0.2">
      <c r="A36" s="32" t="s">
        <v>59</v>
      </c>
      <c r="B36" s="32" t="s">
        <v>62</v>
      </c>
      <c r="C36" s="32" t="s">
        <v>69</v>
      </c>
      <c r="D36" s="32" t="s">
        <v>65</v>
      </c>
      <c r="E36" s="33" t="s">
        <v>66</v>
      </c>
      <c r="F36" s="34">
        <v>1294310</v>
      </c>
      <c r="G36" s="34">
        <v>1502011.51</v>
      </c>
      <c r="H36" s="34">
        <v>1501034.4700000002</v>
      </c>
      <c r="I36" s="34">
        <v>1501034.4700000002</v>
      </c>
      <c r="J36" s="34">
        <v>1501034.4700000002</v>
      </c>
      <c r="K36" s="33" t="s">
        <v>71</v>
      </c>
      <c r="L36" s="33" t="s">
        <v>75</v>
      </c>
      <c r="M36" s="33" t="s">
        <v>107</v>
      </c>
      <c r="N36" s="33" t="s">
        <v>145</v>
      </c>
      <c r="O36" s="33" t="s">
        <v>75</v>
      </c>
      <c r="P36" s="33" t="s">
        <v>214</v>
      </c>
      <c r="Q36" s="33" t="s">
        <v>215</v>
      </c>
      <c r="R36" s="33" t="s">
        <v>246</v>
      </c>
      <c r="S36" s="33">
        <v>0.79</v>
      </c>
      <c r="T36" s="33" t="s">
        <v>287</v>
      </c>
      <c r="U36" s="33">
        <v>476</v>
      </c>
      <c r="V36" s="33">
        <v>606</v>
      </c>
      <c r="W36" s="32" t="s">
        <v>250</v>
      </c>
      <c r="X36" s="49"/>
    </row>
    <row r="37" spans="1:24" s="31" customFormat="1" ht="33.75" x14ac:dyDescent="0.2">
      <c r="A37" s="32" t="s">
        <v>59</v>
      </c>
      <c r="B37" s="32" t="s">
        <v>62</v>
      </c>
      <c r="C37" s="33" t="s">
        <v>69</v>
      </c>
      <c r="D37" s="33" t="s">
        <v>65</v>
      </c>
      <c r="E37" s="33" t="s">
        <v>66</v>
      </c>
      <c r="F37" s="34">
        <v>360500</v>
      </c>
      <c r="G37" s="34">
        <v>1575600</v>
      </c>
      <c r="H37" s="34">
        <v>1575600</v>
      </c>
      <c r="I37" s="34">
        <v>1575600</v>
      </c>
      <c r="J37" s="34">
        <v>1575600</v>
      </c>
      <c r="K37" s="33" t="s">
        <v>71</v>
      </c>
      <c r="L37" s="33" t="s">
        <v>75</v>
      </c>
      <c r="M37" s="33" t="s">
        <v>108</v>
      </c>
      <c r="N37" s="33" t="s">
        <v>146</v>
      </c>
      <c r="O37" s="33" t="s">
        <v>75</v>
      </c>
      <c r="P37" s="33" t="s">
        <v>216</v>
      </c>
      <c r="Q37" s="33" t="s">
        <v>217</v>
      </c>
      <c r="R37" s="33" t="s">
        <v>247</v>
      </c>
      <c r="S37" s="33">
        <v>0.88</v>
      </c>
      <c r="T37" s="33" t="s">
        <v>270</v>
      </c>
      <c r="U37" s="33">
        <v>532</v>
      </c>
      <c r="V37" s="33">
        <v>606</v>
      </c>
      <c r="W37" s="32" t="s">
        <v>251</v>
      </c>
      <c r="X37" s="49"/>
    </row>
    <row r="38" spans="1:24" s="31" customFormat="1" ht="33.75" x14ac:dyDescent="0.2">
      <c r="A38" s="32"/>
      <c r="B38" s="32" t="s">
        <v>62</v>
      </c>
      <c r="C38" s="33" t="s">
        <v>69</v>
      </c>
      <c r="D38" s="33" t="s">
        <v>65</v>
      </c>
      <c r="E38" s="33" t="s">
        <v>66</v>
      </c>
      <c r="F38" s="34">
        <v>83000</v>
      </c>
      <c r="G38" s="34">
        <v>2836.5699999999997</v>
      </c>
      <c r="H38" s="34">
        <v>2836.5699999999997</v>
      </c>
      <c r="I38" s="34">
        <v>2836.5699999999997</v>
      </c>
      <c r="J38" s="34">
        <v>2836.5699999999997</v>
      </c>
      <c r="K38" s="33"/>
      <c r="L38" s="33" t="s">
        <v>75</v>
      </c>
      <c r="M38" s="33" t="s">
        <v>109</v>
      </c>
      <c r="N38" s="33" t="s">
        <v>147</v>
      </c>
      <c r="O38" s="33" t="s">
        <v>75</v>
      </c>
      <c r="P38" s="33" t="s">
        <v>218</v>
      </c>
      <c r="Q38" s="33" t="s">
        <v>219</v>
      </c>
      <c r="R38" s="33" t="s">
        <v>229</v>
      </c>
      <c r="S38" s="33">
        <v>0</v>
      </c>
      <c r="T38" s="33">
        <v>0</v>
      </c>
      <c r="U38" s="33">
        <v>0</v>
      </c>
      <c r="V38" s="33">
        <v>0</v>
      </c>
      <c r="W38" s="32" t="s">
        <v>251</v>
      </c>
      <c r="X38" s="49"/>
    </row>
    <row r="39" spans="1:24" s="31" customFormat="1" ht="22.5" x14ac:dyDescent="0.2">
      <c r="A39" s="32" t="s">
        <v>59</v>
      </c>
      <c r="B39" s="32" t="s">
        <v>62</v>
      </c>
      <c r="C39" s="33" t="s">
        <v>69</v>
      </c>
      <c r="D39" s="33" t="s">
        <v>65</v>
      </c>
      <c r="E39" s="33" t="s">
        <v>66</v>
      </c>
      <c r="F39" s="34">
        <v>1294310</v>
      </c>
      <c r="G39" s="34">
        <v>1502011.51</v>
      </c>
      <c r="H39" s="34">
        <v>1501034.4700000002</v>
      </c>
      <c r="I39" s="34">
        <v>1501034.4700000002</v>
      </c>
      <c r="J39" s="34">
        <v>1501034.4700000002</v>
      </c>
      <c r="K39" s="33" t="s">
        <v>71</v>
      </c>
      <c r="L39" s="33" t="s">
        <v>75</v>
      </c>
      <c r="M39" s="33" t="s">
        <v>110</v>
      </c>
      <c r="N39" s="33" t="s">
        <v>148</v>
      </c>
      <c r="O39" s="33" t="s">
        <v>75</v>
      </c>
      <c r="P39" s="33" t="s">
        <v>220</v>
      </c>
      <c r="Q39" s="33" t="s">
        <v>221</v>
      </c>
      <c r="R39" s="33" t="s">
        <v>227</v>
      </c>
      <c r="S39" s="33">
        <v>0.99</v>
      </c>
      <c r="T39" s="33" t="s">
        <v>288</v>
      </c>
      <c r="U39" s="33">
        <v>177</v>
      </c>
      <c r="V39" s="33">
        <v>178</v>
      </c>
      <c r="W39" s="32" t="s">
        <v>253</v>
      </c>
      <c r="X39" s="49"/>
    </row>
    <row r="40" spans="1:24" s="31" customFormat="1" ht="45" x14ac:dyDescent="0.2">
      <c r="A40" s="32" t="s">
        <v>59</v>
      </c>
      <c r="B40" s="32" t="s">
        <v>63</v>
      </c>
      <c r="C40" s="33" t="s">
        <v>70</v>
      </c>
      <c r="D40" s="33" t="s">
        <v>65</v>
      </c>
      <c r="E40" s="33" t="s">
        <v>66</v>
      </c>
      <c r="F40" s="34">
        <v>11315000</v>
      </c>
      <c r="G40" s="34">
        <v>5521449.9299999997</v>
      </c>
      <c r="H40" s="34">
        <v>521449.93</v>
      </c>
      <c r="I40" s="34">
        <v>521449.93</v>
      </c>
      <c r="J40" s="34">
        <v>521449.93</v>
      </c>
      <c r="K40" s="33" t="s">
        <v>71</v>
      </c>
      <c r="L40" s="33" t="s">
        <v>72</v>
      </c>
      <c r="M40" s="33" t="s">
        <v>101</v>
      </c>
      <c r="N40" s="33" t="s">
        <v>149</v>
      </c>
      <c r="O40" s="33" t="s">
        <v>72</v>
      </c>
      <c r="P40" s="33" t="s">
        <v>202</v>
      </c>
      <c r="Q40" s="33" t="s">
        <v>222</v>
      </c>
      <c r="R40" s="33" t="s">
        <v>248</v>
      </c>
      <c r="S40" s="33">
        <v>0</v>
      </c>
      <c r="T40" s="33"/>
      <c r="U40" s="33"/>
      <c r="V40" s="33"/>
      <c r="W40" s="32" t="s">
        <v>268</v>
      </c>
      <c r="X40" s="49"/>
    </row>
    <row r="41" spans="1:24" s="31" customFormat="1" ht="33.75" x14ac:dyDescent="0.2">
      <c r="A41" s="32" t="s">
        <v>59</v>
      </c>
      <c r="B41" s="32" t="s">
        <v>63</v>
      </c>
      <c r="C41" s="33" t="s">
        <v>70</v>
      </c>
      <c r="D41" s="33" t="s">
        <v>65</v>
      </c>
      <c r="E41" s="33" t="s">
        <v>66</v>
      </c>
      <c r="F41" s="34">
        <v>11315000</v>
      </c>
      <c r="G41" s="34">
        <v>5521449.9299999997</v>
      </c>
      <c r="H41" s="34">
        <v>521449.93</v>
      </c>
      <c r="I41" s="34">
        <v>521449.93</v>
      </c>
      <c r="J41" s="34">
        <v>521449.93</v>
      </c>
      <c r="K41" s="33" t="s">
        <v>71</v>
      </c>
      <c r="L41" s="33" t="s">
        <v>73</v>
      </c>
      <c r="M41" s="33" t="s">
        <v>111</v>
      </c>
      <c r="N41" s="33" t="s">
        <v>150</v>
      </c>
      <c r="O41" s="33" t="s">
        <v>73</v>
      </c>
      <c r="P41" s="33" t="s">
        <v>204</v>
      </c>
      <c r="Q41" s="33" t="s">
        <v>223</v>
      </c>
      <c r="R41" s="33" t="s">
        <v>249</v>
      </c>
      <c r="S41" s="33">
        <v>0</v>
      </c>
      <c r="T41" s="33"/>
      <c r="U41" s="33"/>
      <c r="V41" s="33"/>
      <c r="W41" s="32" t="s">
        <v>267</v>
      </c>
      <c r="X41" s="49"/>
    </row>
    <row r="42" spans="1:24" s="31" customFormat="1" ht="22.5" x14ac:dyDescent="0.2">
      <c r="A42" s="32" t="s">
        <v>59</v>
      </c>
      <c r="B42" s="32" t="s">
        <v>63</v>
      </c>
      <c r="C42" s="33" t="s">
        <v>70</v>
      </c>
      <c r="D42" s="33" t="s">
        <v>65</v>
      </c>
      <c r="E42" s="33" t="s">
        <v>66</v>
      </c>
      <c r="F42" s="34">
        <v>11315000</v>
      </c>
      <c r="G42" s="34">
        <v>5521449.9299999997</v>
      </c>
      <c r="H42" s="34">
        <v>521449.93</v>
      </c>
      <c r="I42" s="34">
        <v>521449.93</v>
      </c>
      <c r="J42" s="34">
        <v>521449.93</v>
      </c>
      <c r="K42" s="33" t="s">
        <v>71</v>
      </c>
      <c r="L42" s="33" t="s">
        <v>74</v>
      </c>
      <c r="M42" s="33" t="s">
        <v>112</v>
      </c>
      <c r="N42" s="33" t="s">
        <v>151</v>
      </c>
      <c r="O42" s="33" t="s">
        <v>74</v>
      </c>
      <c r="P42" s="33" t="s">
        <v>206</v>
      </c>
      <c r="Q42" s="33" t="s">
        <v>224</v>
      </c>
      <c r="R42" s="33" t="s">
        <v>229</v>
      </c>
      <c r="S42" s="33">
        <v>0</v>
      </c>
      <c r="T42" s="33"/>
      <c r="U42" s="33"/>
      <c r="V42" s="33"/>
      <c r="W42" s="32" t="s">
        <v>251</v>
      </c>
      <c r="X42" s="49"/>
    </row>
    <row r="43" spans="1:24" s="31" customFormat="1" ht="33.75" x14ac:dyDescent="0.2">
      <c r="A43" s="32" t="s">
        <v>59</v>
      </c>
      <c r="B43" s="32" t="s">
        <v>63</v>
      </c>
      <c r="C43" s="33" t="s">
        <v>70</v>
      </c>
      <c r="D43" s="33" t="s">
        <v>65</v>
      </c>
      <c r="E43" s="33" t="s">
        <v>66</v>
      </c>
      <c r="F43" s="34">
        <v>11315000</v>
      </c>
      <c r="G43" s="34">
        <v>5521449.9299999997</v>
      </c>
      <c r="H43" s="34">
        <v>521449.93</v>
      </c>
      <c r="I43" s="34">
        <v>521449.93</v>
      </c>
      <c r="J43" s="34">
        <v>521449.93</v>
      </c>
      <c r="K43" s="33" t="s">
        <v>71</v>
      </c>
      <c r="L43" s="33" t="s">
        <v>75</v>
      </c>
      <c r="M43" s="33" t="s">
        <v>113</v>
      </c>
      <c r="N43" s="33" t="s">
        <v>142</v>
      </c>
      <c r="O43" s="33" t="s">
        <v>75</v>
      </c>
      <c r="P43" s="33" t="s">
        <v>208</v>
      </c>
      <c r="Q43" s="33" t="s">
        <v>209</v>
      </c>
      <c r="R43" s="33" t="s">
        <v>229</v>
      </c>
      <c r="S43" s="33">
        <v>0</v>
      </c>
      <c r="T43" s="33"/>
      <c r="U43" s="33"/>
      <c r="V43" s="33"/>
      <c r="W43" s="32" t="s">
        <v>256</v>
      </c>
      <c r="X43" s="49"/>
    </row>
    <row r="44" spans="1:24" s="38" customFormat="1" x14ac:dyDescent="0.2">
      <c r="B44" s="39"/>
      <c r="C44" s="39"/>
      <c r="D44" s="39"/>
      <c r="E44" s="39"/>
      <c r="F44" s="40"/>
      <c r="G44" s="40"/>
      <c r="H44" s="40"/>
      <c r="I44" s="45"/>
      <c r="J44" s="40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X44" s="50"/>
    </row>
    <row r="45" spans="1:24" s="38" customFormat="1" x14ac:dyDescent="0.2">
      <c r="B45" s="39"/>
      <c r="C45" s="39"/>
      <c r="D45" s="39"/>
      <c r="E45" s="39"/>
      <c r="F45" s="40"/>
      <c r="G45" s="40"/>
      <c r="H45" s="40"/>
      <c r="I45" s="45"/>
      <c r="J45" s="40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X45" s="50"/>
    </row>
    <row r="46" spans="1:24" s="38" customFormat="1" x14ac:dyDescent="0.2">
      <c r="B46" s="39"/>
      <c r="C46" s="39"/>
      <c r="D46" s="39"/>
      <c r="E46" s="39"/>
      <c r="F46" s="40"/>
      <c r="G46" s="40"/>
      <c r="H46" s="40"/>
      <c r="I46" s="45"/>
      <c r="J46" s="40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X46" s="50"/>
    </row>
    <row r="47" spans="1:24" s="38" customFormat="1" x14ac:dyDescent="0.2">
      <c r="B47" s="39"/>
      <c r="C47" s="39"/>
      <c r="D47" s="39"/>
      <c r="E47" s="39"/>
      <c r="F47" s="40"/>
      <c r="G47" s="40"/>
      <c r="H47" s="40"/>
      <c r="I47" s="45"/>
      <c r="J47" s="40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X47" s="50"/>
    </row>
    <row r="48" spans="1:24" s="38" customFormat="1" x14ac:dyDescent="0.2">
      <c r="B48" s="39"/>
      <c r="C48" s="39"/>
      <c r="D48" s="39"/>
      <c r="E48" s="39"/>
      <c r="F48" s="40"/>
      <c r="G48" s="40"/>
      <c r="H48" s="40"/>
      <c r="I48" s="45"/>
      <c r="J48" s="40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X48" s="50"/>
    </row>
    <row r="49" spans="6:10" x14ac:dyDescent="0.2">
      <c r="F49" s="41"/>
      <c r="G49" s="41"/>
      <c r="H49" s="41"/>
      <c r="I49" s="46"/>
      <c r="J49" s="41"/>
    </row>
  </sheetData>
  <autoFilter ref="A4:W49"/>
  <mergeCells count="2">
    <mergeCell ref="A2:E2"/>
    <mergeCell ref="N2:T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32"/>
  <sheetViews>
    <sheetView workbookViewId="0">
      <selection activeCell="B23" sqref="B23"/>
    </sheetView>
  </sheetViews>
  <sheetFormatPr baseColWidth="10" defaultColWidth="12" defaultRowHeight="11.25" x14ac:dyDescent="0.2"/>
  <cols>
    <col min="1" max="1" width="67.6640625" customWidth="1"/>
    <col min="2" max="2" width="21.83203125" customWidth="1"/>
    <col min="3" max="3" width="12" style="4"/>
  </cols>
  <sheetData>
    <row r="1" spans="1:4" ht="12" x14ac:dyDescent="0.2">
      <c r="A1" s="5" t="s">
        <v>28</v>
      </c>
      <c r="B1" s="5" t="s">
        <v>29</v>
      </c>
      <c r="C1" s="4" t="s">
        <v>30</v>
      </c>
      <c r="D1" s="3"/>
    </row>
    <row r="2" spans="1:4" ht="12" x14ac:dyDescent="0.2">
      <c r="A2" s="5" t="s">
        <v>31</v>
      </c>
      <c r="B2" s="5" t="s">
        <v>32</v>
      </c>
      <c r="C2" s="4" t="s">
        <v>33</v>
      </c>
      <c r="D2" s="3"/>
    </row>
    <row r="3" spans="1:4" ht="12" x14ac:dyDescent="0.2">
      <c r="A3" s="5" t="s">
        <v>34</v>
      </c>
      <c r="B3" s="5" t="s">
        <v>35</v>
      </c>
      <c r="C3" s="4" t="s">
        <v>36</v>
      </c>
      <c r="D3" s="3"/>
    </row>
    <row r="4" spans="1:4" ht="12" x14ac:dyDescent="0.2">
      <c r="A4" s="5" t="s">
        <v>37</v>
      </c>
      <c r="B4" s="5" t="s">
        <v>38</v>
      </c>
      <c r="C4" s="4" t="s">
        <v>39</v>
      </c>
      <c r="D4" s="3"/>
    </row>
    <row r="5" spans="1:4" ht="12" x14ac:dyDescent="0.2">
      <c r="A5" s="5" t="s">
        <v>40</v>
      </c>
      <c r="B5" s="2"/>
      <c r="D5" s="3"/>
    </row>
    <row r="6" spans="1:4" ht="12" x14ac:dyDescent="0.2">
      <c r="A6" s="5" t="s">
        <v>41</v>
      </c>
      <c r="B6" s="2"/>
      <c r="D6" s="3"/>
    </row>
    <row r="7" spans="1:4" ht="12" x14ac:dyDescent="0.2">
      <c r="A7" s="5" t="s">
        <v>42</v>
      </c>
      <c r="B7" s="2"/>
      <c r="D7" s="3"/>
    </row>
    <row r="8" spans="1:4" ht="12" x14ac:dyDescent="0.2">
      <c r="A8" s="5" t="s">
        <v>43</v>
      </c>
      <c r="B8" s="2"/>
      <c r="D8" s="3"/>
    </row>
    <row r="9" spans="1:4" ht="12" customHeight="1" x14ac:dyDescent="0.2">
      <c r="A9" s="5" t="s">
        <v>44</v>
      </c>
      <c r="B9" s="2"/>
      <c r="D9" s="3"/>
    </row>
    <row r="10" spans="1:4" ht="12" x14ac:dyDescent="0.2">
      <c r="A10" s="5" t="s">
        <v>45</v>
      </c>
      <c r="B10" s="2"/>
      <c r="D10" s="3"/>
    </row>
    <row r="11" spans="1:4" ht="12" x14ac:dyDescent="0.2">
      <c r="A11" s="5" t="s">
        <v>46</v>
      </c>
      <c r="B11" s="2"/>
      <c r="D11" s="3"/>
    </row>
    <row r="12" spans="1:4" ht="12" x14ac:dyDescent="0.2">
      <c r="A12" s="5" t="s">
        <v>47</v>
      </c>
      <c r="B12" s="2"/>
      <c r="D12" s="3"/>
    </row>
    <row r="13" spans="1:4" ht="12" x14ac:dyDescent="0.2">
      <c r="A13" s="5" t="s">
        <v>48</v>
      </c>
      <c r="B13" s="2"/>
      <c r="D13" s="3"/>
    </row>
    <row r="14" spans="1:4" ht="12" x14ac:dyDescent="0.2">
      <c r="A14" s="5" t="s">
        <v>49</v>
      </c>
      <c r="B14" s="2"/>
      <c r="D14" s="3"/>
    </row>
    <row r="15" spans="1:4" ht="12" x14ac:dyDescent="0.2">
      <c r="A15" s="5" t="s">
        <v>50</v>
      </c>
      <c r="B15" s="2"/>
      <c r="D15" s="3"/>
    </row>
    <row r="16" spans="1:4" ht="12" x14ac:dyDescent="0.2">
      <c r="A16" s="5" t="s">
        <v>51</v>
      </c>
      <c r="B16" s="2"/>
      <c r="D16" s="3"/>
    </row>
    <row r="17" spans="1:5" ht="12" x14ac:dyDescent="0.2">
      <c r="A17" s="5" t="s">
        <v>52</v>
      </c>
      <c r="B17" s="2"/>
      <c r="D17" s="3"/>
    </row>
    <row r="18" spans="1:5" ht="12" x14ac:dyDescent="0.2">
      <c r="A18" s="5" t="s">
        <v>53</v>
      </c>
      <c r="B18" s="2"/>
      <c r="D18" s="3"/>
    </row>
    <row r="19" spans="1:5" ht="12" x14ac:dyDescent="0.2">
      <c r="A19" s="5" t="s">
        <v>54</v>
      </c>
      <c r="B19" s="2"/>
      <c r="D19" s="3"/>
    </row>
    <row r="20" spans="1:5" ht="12" x14ac:dyDescent="0.2">
      <c r="A20" s="5" t="s">
        <v>55</v>
      </c>
      <c r="B20" s="2"/>
      <c r="D20" s="3"/>
    </row>
    <row r="21" spans="1:5" ht="12" x14ac:dyDescent="0.2">
      <c r="A21" s="5" t="s">
        <v>56</v>
      </c>
      <c r="B21" s="2"/>
      <c r="E21" s="3"/>
    </row>
    <row r="22" spans="1:5" ht="12" x14ac:dyDescent="0.2">
      <c r="A22" s="5" t="s">
        <v>57</v>
      </c>
      <c r="B22" s="2"/>
      <c r="E22" s="3"/>
    </row>
    <row r="23" spans="1:5" ht="12" x14ac:dyDescent="0.2">
      <c r="A23" s="5" t="s">
        <v>58</v>
      </c>
      <c r="B23" s="2"/>
      <c r="E23" s="3"/>
    </row>
    <row r="24" spans="1:5" x14ac:dyDescent="0.2">
      <c r="A24" s="4"/>
    </row>
    <row r="25" spans="1:5" x14ac:dyDescent="0.2">
      <c r="A25" s="4"/>
    </row>
    <row r="26" spans="1:5" x14ac:dyDescent="0.2">
      <c r="A26" s="4"/>
    </row>
    <row r="27" spans="1:5" x14ac:dyDescent="0.2">
      <c r="A27" s="4"/>
    </row>
    <row r="28" spans="1:5" x14ac:dyDescent="0.2">
      <c r="A28" s="4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8237E9-CEBB-4B58-A840-2483C09C3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INR</vt:lpstr>
      <vt:lpstr>Hoja1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Control Presu</cp:lastModifiedBy>
  <cp:revision/>
  <dcterms:created xsi:type="dcterms:W3CDTF">2014-10-22T05:35:08Z</dcterms:created>
  <dcterms:modified xsi:type="dcterms:W3CDTF">2025-01-23T19:13:26Z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